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G.C\Downloads\"/>
    </mc:Choice>
  </mc:AlternateContent>
  <bookViews>
    <workbookView xWindow="0" yWindow="0" windowWidth="20115" windowHeight="7620" firstSheet="3" activeTab="4"/>
  </bookViews>
  <sheets>
    <sheet name="ENE-DIC '14" sheetId="3" r:id="rId1"/>
    <sheet name="ENE-DIC '15" sheetId="2" r:id="rId2"/>
    <sheet name="ENE-DIC '16" sheetId="4" r:id="rId3"/>
    <sheet name="ENE.DIC '17" sheetId="8" r:id="rId4"/>
    <sheet name="ENE.DIC '18" sheetId="9" r:id="rId5"/>
  </sheets>
  <calcPr calcId="162913"/>
</workbook>
</file>

<file path=xl/calcChain.xml><?xml version="1.0" encoding="utf-8"?>
<calcChain xmlns="http://schemas.openxmlformats.org/spreadsheetml/2006/main">
  <c r="T222" i="9" l="1"/>
  <c r="S197" i="9" l="1"/>
  <c r="R121" i="9"/>
  <c r="S163" i="9" l="1"/>
  <c r="S256" i="9" l="1"/>
  <c r="S257" i="9"/>
  <c r="S258" i="9"/>
  <c r="S70" i="9" l="1"/>
  <c r="T70" i="9" s="1"/>
  <c r="S251" i="9" l="1"/>
  <c r="S201" i="9"/>
  <c r="S49" i="9"/>
  <c r="S312" i="9"/>
  <c r="S310" i="9"/>
  <c r="S309" i="9"/>
  <c r="S238" i="9"/>
  <c r="T238" i="9" s="1"/>
  <c r="S239" i="9"/>
  <c r="S240" i="9"/>
  <c r="T240" i="9" s="1"/>
  <c r="S241" i="9"/>
  <c r="S242" i="9"/>
  <c r="T242" i="9" s="1"/>
  <c r="S243" i="9"/>
  <c r="S244" i="9"/>
  <c r="T244" i="9" s="1"/>
  <c r="S245" i="9"/>
  <c r="S246" i="9"/>
  <c r="T246" i="9" s="1"/>
  <c r="S247" i="9"/>
  <c r="S248" i="9"/>
  <c r="T248" i="9" s="1"/>
  <c r="S249" i="9"/>
  <c r="S250" i="9"/>
  <c r="T250" i="9" s="1"/>
  <c r="S252" i="9"/>
  <c r="T252" i="9" s="1"/>
  <c r="S253" i="9"/>
  <c r="S254" i="9"/>
  <c r="T254" i="9" s="1"/>
  <c r="S255" i="9"/>
  <c r="S17" i="9"/>
  <c r="S15" i="9"/>
  <c r="S13" i="9"/>
  <c r="S11" i="9"/>
  <c r="S9" i="9"/>
  <c r="S7" i="9"/>
  <c r="S5" i="9"/>
  <c r="S326" i="9"/>
  <c r="S325" i="9"/>
  <c r="T325" i="9" s="1"/>
  <c r="S324" i="9"/>
  <c r="T324" i="9" s="1"/>
  <c r="S323" i="9"/>
  <c r="T323" i="9" s="1"/>
  <c r="S322" i="9"/>
  <c r="S321" i="9"/>
  <c r="S320" i="9"/>
  <c r="T320" i="9" s="1"/>
  <c r="S319" i="9"/>
  <c r="S318" i="9"/>
  <c r="T318" i="9" s="1"/>
  <c r="S317" i="9"/>
  <c r="S316" i="9"/>
  <c r="T316" i="9" s="1"/>
  <c r="S315" i="9"/>
  <c r="T315" i="9" s="1"/>
  <c r="S314" i="9"/>
  <c r="T314" i="9" s="1"/>
  <c r="S311" i="9"/>
  <c r="T311" i="9" s="1"/>
  <c r="S308" i="9"/>
  <c r="S307" i="9"/>
  <c r="T307" i="9" s="1"/>
  <c r="S306" i="9"/>
  <c r="T306" i="9" s="1"/>
  <c r="S305" i="9"/>
  <c r="T305" i="9" s="1"/>
  <c r="S302" i="9"/>
  <c r="T302" i="9" s="1"/>
  <c r="S301" i="9"/>
  <c r="T301" i="9" s="1"/>
  <c r="S300" i="9"/>
  <c r="T300" i="9" s="1"/>
  <c r="S299" i="9"/>
  <c r="T299" i="9" s="1"/>
  <c r="S298" i="9"/>
  <c r="T298" i="9" s="1"/>
  <c r="S297" i="9"/>
  <c r="T297" i="9" s="1"/>
  <c r="S296" i="9"/>
  <c r="S295" i="9"/>
  <c r="T295" i="9" s="1"/>
  <c r="S294" i="9"/>
  <c r="T294" i="9" s="1"/>
  <c r="S293" i="9"/>
  <c r="T293" i="9" s="1"/>
  <c r="S289" i="9"/>
  <c r="T289" i="9" s="1"/>
  <c r="S288" i="9"/>
  <c r="S287" i="9"/>
  <c r="T287" i="9" s="1"/>
  <c r="S286" i="9"/>
  <c r="T286" i="9" s="1"/>
  <c r="S285" i="9"/>
  <c r="T285" i="9" s="1"/>
  <c r="S281" i="9"/>
  <c r="S280" i="9"/>
  <c r="S279" i="9"/>
  <c r="S278" i="9"/>
  <c r="S277" i="9"/>
  <c r="S276" i="9"/>
  <c r="T276" i="9" s="1"/>
  <c r="S275" i="9"/>
  <c r="T275" i="9" s="1"/>
  <c r="S274" i="9"/>
  <c r="S273" i="9"/>
  <c r="T273" i="9" s="1"/>
  <c r="S272" i="9"/>
  <c r="S271" i="9"/>
  <c r="T271" i="9" s="1"/>
  <c r="S265" i="9"/>
  <c r="S264" i="9"/>
  <c r="T264" i="9" s="1"/>
  <c r="S263" i="9"/>
  <c r="T263" i="9" s="1"/>
  <c r="S262" i="9"/>
  <c r="S261" i="9"/>
  <c r="T261" i="9" s="1"/>
  <c r="S260" i="9"/>
  <c r="S259" i="9"/>
  <c r="T259" i="9" s="1"/>
  <c r="S231" i="9"/>
  <c r="S230" i="9"/>
  <c r="S229" i="9"/>
  <c r="T229" i="9" s="1"/>
  <c r="S228" i="9"/>
  <c r="S227" i="9"/>
  <c r="S226" i="9"/>
  <c r="T226" i="9" s="1"/>
  <c r="S225" i="9"/>
  <c r="S224" i="9"/>
  <c r="T224" i="9" s="1"/>
  <c r="S223" i="9"/>
  <c r="T223" i="9" s="1"/>
  <c r="S222" i="9"/>
  <c r="S216" i="9"/>
  <c r="S215" i="9"/>
  <c r="S214" i="9"/>
  <c r="S213" i="9"/>
  <c r="T213" i="9" s="1"/>
  <c r="S212" i="9"/>
  <c r="T212" i="9" s="1"/>
  <c r="S211" i="9"/>
  <c r="T211" i="9" s="1"/>
  <c r="S210" i="9"/>
  <c r="T210" i="9" s="1"/>
  <c r="S209" i="9"/>
  <c r="T209" i="9" s="1"/>
  <c r="S208" i="9"/>
  <c r="T208" i="9" s="1"/>
  <c r="S207" i="9"/>
  <c r="T207" i="9" s="1"/>
  <c r="S206" i="9"/>
  <c r="S205" i="9"/>
  <c r="T205" i="9" s="1"/>
  <c r="S200" i="9"/>
  <c r="S199" i="9"/>
  <c r="S198" i="9"/>
  <c r="T198" i="9" s="1"/>
  <c r="T197" i="9"/>
  <c r="S196" i="9"/>
  <c r="T196" i="9" s="1"/>
  <c r="S195" i="9"/>
  <c r="T195" i="9" s="1"/>
  <c r="S194" i="9"/>
  <c r="T194" i="9" s="1"/>
  <c r="S193" i="9"/>
  <c r="T193" i="9" s="1"/>
  <c r="S192" i="9"/>
  <c r="T192" i="9" s="1"/>
  <c r="S186" i="9"/>
  <c r="T186" i="9" s="1"/>
  <c r="S185" i="9"/>
  <c r="T185" i="9" s="1"/>
  <c r="S184" i="9"/>
  <c r="T184" i="9" s="1"/>
  <c r="S183" i="9"/>
  <c r="T183" i="9" s="1"/>
  <c r="S182" i="9"/>
  <c r="T182" i="9" s="1"/>
  <c r="S181" i="9"/>
  <c r="T181" i="9" s="1"/>
  <c r="S174" i="9"/>
  <c r="T174" i="9" s="1"/>
  <c r="S173" i="9"/>
  <c r="S172" i="9"/>
  <c r="S171" i="9"/>
  <c r="S170" i="9"/>
  <c r="S169" i="9"/>
  <c r="S168" i="9"/>
  <c r="S167" i="9"/>
  <c r="S166" i="9"/>
  <c r="S165" i="9"/>
  <c r="S164" i="9"/>
  <c r="S162" i="9"/>
  <c r="S161" i="9"/>
  <c r="S160" i="9"/>
  <c r="S159" i="9"/>
  <c r="S158" i="9"/>
  <c r="S157" i="9"/>
  <c r="S156" i="9"/>
  <c r="S155" i="9"/>
  <c r="S154" i="9"/>
  <c r="S153" i="9"/>
  <c r="S152" i="9"/>
  <c r="T152" i="9" s="1"/>
  <c r="S149" i="9"/>
  <c r="S148" i="9"/>
  <c r="S147" i="9"/>
  <c r="S146" i="9"/>
  <c r="S145" i="9"/>
  <c r="T145" i="9" s="1"/>
  <c r="S144" i="9"/>
  <c r="S143" i="9"/>
  <c r="T143" i="9" s="1"/>
  <c r="S142" i="9"/>
  <c r="S141" i="9"/>
  <c r="S139" i="9"/>
  <c r="T139" i="9" s="1"/>
  <c r="S133" i="9"/>
  <c r="S132" i="9"/>
  <c r="S131" i="9"/>
  <c r="S130" i="9"/>
  <c r="S129" i="9"/>
  <c r="S128" i="9"/>
  <c r="S127" i="9"/>
  <c r="S126" i="9"/>
  <c r="S125" i="9"/>
  <c r="S124" i="9"/>
  <c r="S123" i="9"/>
  <c r="S122" i="9"/>
  <c r="S121" i="9"/>
  <c r="S120" i="9"/>
  <c r="S119" i="9"/>
  <c r="S118" i="9"/>
  <c r="S117" i="9"/>
  <c r="S116" i="9"/>
  <c r="S115" i="9"/>
  <c r="S114" i="9"/>
  <c r="S113" i="9"/>
  <c r="S112" i="9"/>
  <c r="S111" i="9"/>
  <c r="S110" i="9"/>
  <c r="S109" i="9"/>
  <c r="S108" i="9"/>
  <c r="S107" i="9"/>
  <c r="S106" i="9"/>
  <c r="S105" i="9"/>
  <c r="T105" i="9" s="1"/>
  <c r="S100" i="9"/>
  <c r="T100" i="9" s="1"/>
  <c r="S99" i="9"/>
  <c r="S98" i="9"/>
  <c r="S97" i="9"/>
  <c r="T97" i="9" s="1"/>
  <c r="S96" i="9"/>
  <c r="S95" i="9"/>
  <c r="S94" i="9"/>
  <c r="T94" i="9" s="1"/>
  <c r="S93" i="9"/>
  <c r="T93" i="9" s="1"/>
  <c r="S92" i="9"/>
  <c r="S91" i="9"/>
  <c r="S90" i="9"/>
  <c r="T90" i="9" s="1"/>
  <c r="S89" i="9"/>
  <c r="S88" i="9"/>
  <c r="S87" i="9"/>
  <c r="S86" i="9"/>
  <c r="T86" i="9" s="1"/>
  <c r="S85" i="9"/>
  <c r="T85" i="9" s="1"/>
  <c r="S84" i="9"/>
  <c r="S83" i="9"/>
  <c r="S82" i="9"/>
  <c r="S81" i="9"/>
  <c r="S80" i="9"/>
  <c r="S79" i="9"/>
  <c r="S78" i="9"/>
  <c r="S77" i="9"/>
  <c r="T77" i="9" s="1"/>
  <c r="S69" i="9"/>
  <c r="T69" i="9" s="1"/>
  <c r="S68" i="9"/>
  <c r="T68" i="9" s="1"/>
  <c r="S67" i="9"/>
  <c r="T67" i="9" s="1"/>
  <c r="S66" i="9"/>
  <c r="T66" i="9" s="1"/>
  <c r="S65" i="9"/>
  <c r="T65" i="9" s="1"/>
  <c r="S64" i="9"/>
  <c r="T64" i="9" s="1"/>
  <c r="S63" i="9"/>
  <c r="T63" i="9" s="1"/>
  <c r="S57" i="9"/>
  <c r="S56" i="9"/>
  <c r="T56" i="9" s="1"/>
  <c r="S55" i="9"/>
  <c r="T55" i="9" s="1"/>
  <c r="S48" i="9"/>
  <c r="S47" i="9"/>
  <c r="S46" i="9"/>
  <c r="T46" i="9" s="1"/>
  <c r="S45" i="9"/>
  <c r="T45" i="9" s="1"/>
  <c r="S44" i="9"/>
  <c r="T44" i="9" s="1"/>
  <c r="S43" i="9"/>
  <c r="T43" i="9" s="1"/>
  <c r="S42" i="9"/>
  <c r="T42" i="9" s="1"/>
  <c r="S41" i="9"/>
  <c r="T41" i="9" s="1"/>
  <c r="S40" i="9"/>
  <c r="T40" i="9" s="1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T24" i="9" s="1"/>
  <c r="S18" i="9"/>
  <c r="S16" i="9"/>
  <c r="S14" i="9"/>
  <c r="S12" i="9"/>
  <c r="S10" i="9"/>
  <c r="S8" i="9"/>
  <c r="S6" i="9"/>
  <c r="S4" i="9"/>
  <c r="T4" i="9" s="1"/>
  <c r="S327" i="9"/>
  <c r="T232" i="8"/>
  <c r="S229" i="8"/>
  <c r="S155" i="8"/>
  <c r="S56" i="8"/>
  <c r="Q108" i="8"/>
  <c r="P108" i="8"/>
  <c r="S108" i="8" s="1"/>
  <c r="P34" i="8"/>
  <c r="P33" i="8"/>
  <c r="P32" i="8"/>
  <c r="P31" i="8"/>
  <c r="S31" i="8" s="1"/>
  <c r="P30" i="8"/>
  <c r="P29" i="8"/>
  <c r="P28" i="8"/>
  <c r="P27" i="8"/>
  <c r="S27" i="8" s="1"/>
  <c r="P26" i="8"/>
  <c r="P25" i="8"/>
  <c r="S144" i="8"/>
  <c r="S168" i="8"/>
  <c r="S200" i="4"/>
  <c r="S264" i="8"/>
  <c r="S265" i="8"/>
  <c r="T265" i="8"/>
  <c r="S266" i="8"/>
  <c r="T266" i="8" s="1"/>
  <c r="S261" i="8"/>
  <c r="S262" i="8"/>
  <c r="T262" i="8" s="1"/>
  <c r="S263" i="8"/>
  <c r="T263" i="8"/>
  <c r="S256" i="8"/>
  <c r="S257" i="8"/>
  <c r="T257" i="8" s="1"/>
  <c r="S253" i="8"/>
  <c r="T253" i="8"/>
  <c r="S254" i="8"/>
  <c r="S255" i="8"/>
  <c r="T255" i="8"/>
  <c r="S246" i="8"/>
  <c r="S247" i="8"/>
  <c r="S248" i="8"/>
  <c r="S249" i="8"/>
  <c r="S240" i="8"/>
  <c r="T240" i="8" s="1"/>
  <c r="S241" i="8"/>
  <c r="S242" i="8"/>
  <c r="T242" i="8"/>
  <c r="S243" i="8"/>
  <c r="T243" i="8" s="1"/>
  <c r="S244" i="8"/>
  <c r="T244" i="8"/>
  <c r="S245" i="8"/>
  <c r="S232" i="8"/>
  <c r="S233" i="8"/>
  <c r="T233" i="8"/>
  <c r="S234" i="8"/>
  <c r="S228" i="8"/>
  <c r="T228" i="8"/>
  <c r="T229" i="8"/>
  <c r="S230" i="8"/>
  <c r="T230" i="8"/>
  <c r="S231" i="8"/>
  <c r="S211" i="8"/>
  <c r="T211" i="8" s="1"/>
  <c r="S212" i="8"/>
  <c r="S213" i="8"/>
  <c r="T213" i="8"/>
  <c r="S214" i="8"/>
  <c r="S215" i="8"/>
  <c r="T215" i="8"/>
  <c r="S216" i="8"/>
  <c r="S217" i="8"/>
  <c r="T217" i="8"/>
  <c r="S218" i="8"/>
  <c r="S219" i="8"/>
  <c r="T219" i="8" s="1"/>
  <c r="S220" i="8"/>
  <c r="S221" i="8"/>
  <c r="S222" i="8"/>
  <c r="S223" i="8"/>
  <c r="T223" i="8"/>
  <c r="S224" i="8"/>
  <c r="S202" i="8"/>
  <c r="T202" i="8" s="1"/>
  <c r="S203" i="8"/>
  <c r="S204" i="8"/>
  <c r="S199" i="8"/>
  <c r="T199" i="8" s="1"/>
  <c r="S200" i="8"/>
  <c r="S201" i="8"/>
  <c r="S197" i="8"/>
  <c r="T197" i="8"/>
  <c r="S198" i="8"/>
  <c r="S195" i="8"/>
  <c r="T195" i="8"/>
  <c r="S196" i="8"/>
  <c r="T196" i="8" s="1"/>
  <c r="S189" i="8"/>
  <c r="S178" i="8"/>
  <c r="T178" i="8"/>
  <c r="S179" i="8"/>
  <c r="S180" i="8"/>
  <c r="T180" i="8"/>
  <c r="S181" i="8"/>
  <c r="S182" i="8"/>
  <c r="T182" i="8" s="1"/>
  <c r="S183" i="8"/>
  <c r="T183" i="8"/>
  <c r="S184" i="8"/>
  <c r="T184" i="8" s="1"/>
  <c r="S185" i="8"/>
  <c r="T185" i="8"/>
  <c r="S186" i="8"/>
  <c r="T186" i="8" s="1"/>
  <c r="S187" i="8"/>
  <c r="T187" i="8"/>
  <c r="S188" i="8"/>
  <c r="S175" i="8"/>
  <c r="T175" i="8" s="1"/>
  <c r="S176" i="8"/>
  <c r="S177" i="8"/>
  <c r="T177" i="8" s="1"/>
  <c r="S165" i="8"/>
  <c r="S166" i="8"/>
  <c r="S167" i="8"/>
  <c r="S169" i="8"/>
  <c r="S170" i="8"/>
  <c r="S171" i="8"/>
  <c r="S152" i="8"/>
  <c r="T152" i="8"/>
  <c r="S153" i="8"/>
  <c r="T153" i="8" s="1"/>
  <c r="S150" i="8"/>
  <c r="S151" i="8"/>
  <c r="T151" i="8"/>
  <c r="S142" i="8"/>
  <c r="S143" i="8"/>
  <c r="S132" i="8"/>
  <c r="S133" i="8"/>
  <c r="S134" i="8"/>
  <c r="S135" i="8"/>
  <c r="S136" i="8"/>
  <c r="S137" i="8"/>
  <c r="S138" i="8"/>
  <c r="S139" i="8"/>
  <c r="S140" i="8"/>
  <c r="S141" i="8"/>
  <c r="S125" i="8"/>
  <c r="S126" i="8"/>
  <c r="S120" i="8"/>
  <c r="S121" i="8"/>
  <c r="S122" i="8"/>
  <c r="S123" i="8"/>
  <c r="S124" i="8"/>
  <c r="S111" i="8"/>
  <c r="S112" i="8"/>
  <c r="S113" i="8"/>
  <c r="S114" i="8"/>
  <c r="S101" i="8"/>
  <c r="S102" i="8"/>
  <c r="S103" i="8"/>
  <c r="S104" i="8"/>
  <c r="S105" i="8"/>
  <c r="S106" i="8"/>
  <c r="S107" i="8"/>
  <c r="S109" i="8"/>
  <c r="S110" i="8"/>
  <c r="S92" i="8"/>
  <c r="T92" i="8"/>
  <c r="S93" i="8"/>
  <c r="S94" i="8"/>
  <c r="S95" i="8"/>
  <c r="S96" i="8"/>
  <c r="S97" i="8"/>
  <c r="S98" i="8"/>
  <c r="S99" i="8"/>
  <c r="S100" i="8"/>
  <c r="S80" i="8"/>
  <c r="T80" i="8"/>
  <c r="S81" i="8"/>
  <c r="S82" i="8"/>
  <c r="S83" i="8"/>
  <c r="S84" i="8"/>
  <c r="S85" i="8"/>
  <c r="S86" i="8"/>
  <c r="S77" i="8"/>
  <c r="S78" i="8"/>
  <c r="T78" i="8" s="1"/>
  <c r="S79" i="8"/>
  <c r="T79" i="8"/>
  <c r="S75" i="8"/>
  <c r="T75" i="8" s="1"/>
  <c r="S76" i="8"/>
  <c r="T76" i="8"/>
  <c r="S161" i="8"/>
  <c r="T161" i="8" s="1"/>
  <c r="S162" i="8"/>
  <c r="S115" i="2"/>
  <c r="S68" i="8"/>
  <c r="T68" i="8"/>
  <c r="S67" i="8"/>
  <c r="T67" i="8" s="1"/>
  <c r="S66" i="8"/>
  <c r="T66" i="8"/>
  <c r="S65" i="8"/>
  <c r="S64" i="8"/>
  <c r="T64" i="8"/>
  <c r="S63" i="8"/>
  <c r="T63" i="8"/>
  <c r="S62" i="8"/>
  <c r="T62" i="8"/>
  <c r="S55" i="8"/>
  <c r="T55" i="8"/>
  <c r="S54" i="8"/>
  <c r="T54" i="8"/>
  <c r="S47" i="8"/>
  <c r="S46" i="8"/>
  <c r="T46" i="8" s="1"/>
  <c r="S45" i="8"/>
  <c r="T45" i="8"/>
  <c r="S44" i="8"/>
  <c r="T44" i="8" s="1"/>
  <c r="S43" i="8"/>
  <c r="T43" i="8"/>
  <c r="S42" i="8"/>
  <c r="T42" i="8" s="1"/>
  <c r="S41" i="8"/>
  <c r="T41" i="8"/>
  <c r="S40" i="8"/>
  <c r="T40" i="8" s="1"/>
  <c r="S34" i="8"/>
  <c r="S33" i="8"/>
  <c r="S32" i="8"/>
  <c r="S30" i="8"/>
  <c r="S29" i="8"/>
  <c r="S28" i="8"/>
  <c r="S26" i="8"/>
  <c r="S25" i="8"/>
  <c r="S24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S184" i="4"/>
  <c r="S240" i="4"/>
  <c r="S241" i="4"/>
  <c r="S242" i="4"/>
  <c r="T242" i="4" s="1"/>
  <c r="S243" i="4"/>
  <c r="S244" i="4"/>
  <c r="S245" i="4"/>
  <c r="T245" i="4" s="1"/>
  <c r="S63" i="4"/>
  <c r="S40" i="4"/>
  <c r="S41" i="4"/>
  <c r="S42" i="4"/>
  <c r="S43" i="4"/>
  <c r="S44" i="4"/>
  <c r="T44" i="4" s="1"/>
  <c r="S45" i="4"/>
  <c r="S46" i="4"/>
  <c r="S230" i="4"/>
  <c r="S115" i="4"/>
  <c r="S64" i="4"/>
  <c r="T64" i="4"/>
  <c r="S65" i="4"/>
  <c r="S66" i="4"/>
  <c r="T66" i="4" s="1"/>
  <c r="S67" i="4"/>
  <c r="S54" i="4"/>
  <c r="S4" i="4"/>
  <c r="S24" i="4"/>
  <c r="S176" i="4"/>
  <c r="S170" i="4"/>
  <c r="S92" i="4"/>
  <c r="S93" i="4"/>
  <c r="S94" i="4"/>
  <c r="S71" i="4"/>
  <c r="S72" i="4"/>
  <c r="S199" i="4"/>
  <c r="S253" i="4"/>
  <c r="S252" i="4"/>
  <c r="S174" i="4"/>
  <c r="S205" i="4"/>
  <c r="S162" i="4"/>
  <c r="S161" i="4"/>
  <c r="S160" i="4"/>
  <c r="S211" i="4"/>
  <c r="T211" i="4" s="1"/>
  <c r="S212" i="4"/>
  <c r="S213" i="4"/>
  <c r="T213" i="4" s="1"/>
  <c r="S214" i="4"/>
  <c r="S215" i="4"/>
  <c r="S216" i="4"/>
  <c r="S217" i="4"/>
  <c r="S218" i="4"/>
  <c r="S219" i="4"/>
  <c r="S220" i="4"/>
  <c r="S185" i="4"/>
  <c r="S186" i="4"/>
  <c r="S187" i="4"/>
  <c r="T187" i="4" s="1"/>
  <c r="S188" i="4"/>
  <c r="S189" i="4"/>
  <c r="S190" i="4"/>
  <c r="S191" i="4"/>
  <c r="S192" i="4"/>
  <c r="S193" i="4"/>
  <c r="S194" i="4"/>
  <c r="S195" i="4"/>
  <c r="S196" i="4"/>
  <c r="S197" i="4"/>
  <c r="S198" i="4"/>
  <c r="S201" i="4"/>
  <c r="T201" i="4" s="1"/>
  <c r="S202" i="4"/>
  <c r="S203" i="4"/>
  <c r="S204" i="4"/>
  <c r="T204" i="4"/>
  <c r="S168" i="4"/>
  <c r="S169" i="4"/>
  <c r="S173" i="4"/>
  <c r="S151" i="4"/>
  <c r="S152" i="4"/>
  <c r="S153" i="4"/>
  <c r="T153" i="4" s="1"/>
  <c r="S154" i="4"/>
  <c r="S155" i="4"/>
  <c r="S156" i="4"/>
  <c r="S157" i="4"/>
  <c r="S158" i="4"/>
  <c r="S159" i="4"/>
  <c r="T159" i="4" s="1"/>
  <c r="S126" i="4"/>
  <c r="S183" i="4"/>
  <c r="S40" i="3"/>
  <c r="S39" i="3"/>
  <c r="T240" i="4"/>
  <c r="T214" i="4"/>
  <c r="T193" i="4"/>
  <c r="T185" i="4"/>
  <c r="T174" i="4"/>
  <c r="T171" i="4"/>
  <c r="T168" i="4"/>
  <c r="T158" i="4"/>
  <c r="T156" i="4"/>
  <c r="T252" i="4"/>
  <c r="T230" i="4"/>
  <c r="S231" i="4"/>
  <c r="T231" i="4" s="1"/>
  <c r="S232" i="4"/>
  <c r="T232" i="4"/>
  <c r="S233" i="4"/>
  <c r="S234" i="4"/>
  <c r="S224" i="4"/>
  <c r="S225" i="4"/>
  <c r="S141" i="4"/>
  <c r="T141" i="4" s="1"/>
  <c r="S142" i="4"/>
  <c r="S143" i="4"/>
  <c r="S144" i="4"/>
  <c r="S145" i="4"/>
  <c r="S146" i="4"/>
  <c r="S147" i="4"/>
  <c r="S133" i="4"/>
  <c r="T133" i="4" s="1"/>
  <c r="S135" i="4"/>
  <c r="T135" i="4"/>
  <c r="S116" i="4"/>
  <c r="S117" i="4"/>
  <c r="S118" i="4"/>
  <c r="S119" i="4"/>
  <c r="S120" i="4"/>
  <c r="S121" i="4"/>
  <c r="S122" i="4"/>
  <c r="S123" i="4"/>
  <c r="S124" i="4"/>
  <c r="S125" i="4"/>
  <c r="S104" i="4"/>
  <c r="S106" i="4"/>
  <c r="S107" i="4"/>
  <c r="S108" i="4"/>
  <c r="T108" i="4"/>
  <c r="S109" i="4"/>
  <c r="S78" i="4"/>
  <c r="T78" i="4" s="1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68" i="4"/>
  <c r="S69" i="4"/>
  <c r="S70" i="4"/>
  <c r="S56" i="4"/>
  <c r="T40" i="4"/>
  <c r="T41" i="4"/>
  <c r="T45" i="4"/>
  <c r="S47" i="4"/>
  <c r="S48" i="4"/>
  <c r="S25" i="4"/>
  <c r="S26" i="4"/>
  <c r="S27" i="4"/>
  <c r="S28" i="4"/>
  <c r="S29" i="4"/>
  <c r="S30" i="4"/>
  <c r="S31" i="4"/>
  <c r="S32" i="4"/>
  <c r="S33" i="4"/>
  <c r="S34" i="4"/>
  <c r="S5" i="4"/>
  <c r="BG5" i="4" s="1"/>
  <c r="S6" i="4"/>
  <c r="S7" i="4"/>
  <c r="S8" i="4"/>
  <c r="S9" i="4"/>
  <c r="BG9" i="4" s="1"/>
  <c r="S11" i="4"/>
  <c r="BG11" i="4"/>
  <c r="S12" i="4"/>
  <c r="S13" i="4"/>
  <c r="BG13" i="4" s="1"/>
  <c r="S14" i="4"/>
  <c r="S15" i="4"/>
  <c r="BG15" i="4"/>
  <c r="S16" i="4"/>
  <c r="S17" i="4"/>
  <c r="BG17" i="4"/>
  <c r="S18" i="4"/>
  <c r="BG18" i="4" s="1"/>
  <c r="BG16" i="4"/>
  <c r="BG14" i="4"/>
  <c r="BG12" i="4"/>
  <c r="BG10" i="4"/>
  <c r="BG8" i="4"/>
  <c r="BG7" i="4"/>
  <c r="BG6" i="4"/>
  <c r="S230" i="2"/>
  <c r="T230" i="2"/>
  <c r="S104" i="3"/>
  <c r="S102" i="3"/>
  <c r="S101" i="3"/>
  <c r="S98" i="3"/>
  <c r="S97" i="3"/>
  <c r="S94" i="3"/>
  <c r="S93" i="3"/>
  <c r="S92" i="3"/>
  <c r="S91" i="3"/>
  <c r="S90" i="3"/>
  <c r="S89" i="3"/>
  <c r="S88" i="3"/>
  <c r="S87" i="3"/>
  <c r="S85" i="3"/>
  <c r="S84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35" i="3"/>
  <c r="S34" i="3"/>
  <c r="S33" i="3"/>
  <c r="S32" i="3"/>
  <c r="S31" i="3"/>
  <c r="S30" i="3"/>
  <c r="S29" i="3"/>
  <c r="S28" i="3"/>
  <c r="S27" i="3"/>
  <c r="S25" i="3"/>
  <c r="S24" i="3"/>
  <c r="S23" i="3"/>
  <c r="S22" i="3"/>
  <c r="S21" i="3"/>
  <c r="S20" i="3"/>
  <c r="S18" i="3"/>
  <c r="S17" i="3"/>
  <c r="S14" i="3"/>
  <c r="S12" i="3"/>
  <c r="S11" i="3"/>
  <c r="S10" i="3"/>
  <c r="S9" i="3"/>
  <c r="S8" i="3"/>
  <c r="S7" i="3"/>
  <c r="S6" i="3"/>
  <c r="S5" i="3"/>
  <c r="S4" i="3"/>
  <c r="S64" i="2"/>
  <c r="S187" i="2"/>
  <c r="S186" i="2"/>
  <c r="T186" i="2" s="1"/>
  <c r="S180" i="2"/>
  <c r="S139" i="2"/>
  <c r="T139" i="2" s="1"/>
  <c r="S40" i="2"/>
  <c r="S89" i="2"/>
  <c r="S251" i="2"/>
  <c r="S244" i="2"/>
  <c r="S243" i="2"/>
  <c r="T243" i="2"/>
  <c r="S242" i="2"/>
  <c r="T242" i="2"/>
  <c r="S241" i="2"/>
  <c r="T241" i="2"/>
  <c r="S240" i="2"/>
  <c r="S239" i="2"/>
  <c r="T239" i="2"/>
  <c r="S233" i="2"/>
  <c r="S232" i="2"/>
  <c r="S231" i="2"/>
  <c r="S229" i="2"/>
  <c r="T229" i="2"/>
  <c r="S224" i="2"/>
  <c r="T224" i="2"/>
  <c r="S223" i="2"/>
  <c r="S219" i="2"/>
  <c r="S218" i="2"/>
  <c r="S217" i="2"/>
  <c r="S216" i="2"/>
  <c r="S215" i="2"/>
  <c r="S214" i="2"/>
  <c r="T214" i="2"/>
  <c r="S213" i="2"/>
  <c r="T213" i="2"/>
  <c r="S212" i="2"/>
  <c r="S211" i="2"/>
  <c r="T211" i="2"/>
  <c r="S205" i="2"/>
  <c r="S204" i="2"/>
  <c r="S203" i="2"/>
  <c r="T203" i="2"/>
  <c r="S202" i="2"/>
  <c r="S201" i="2"/>
  <c r="T201" i="2"/>
  <c r="S200" i="2"/>
  <c r="T200" i="2"/>
  <c r="S199" i="2"/>
  <c r="T199" i="2"/>
  <c r="S198" i="2"/>
  <c r="S197" i="2"/>
  <c r="S196" i="2"/>
  <c r="T196" i="2"/>
  <c r="S195" i="2"/>
  <c r="S194" i="2"/>
  <c r="T194" i="2" s="1"/>
  <c r="S193" i="2"/>
  <c r="S192" i="2"/>
  <c r="T192" i="2"/>
  <c r="S191" i="2"/>
  <c r="S190" i="2"/>
  <c r="T190" i="2"/>
  <c r="S189" i="2"/>
  <c r="S188" i="2"/>
  <c r="T188" i="2"/>
  <c r="S185" i="2"/>
  <c r="S184" i="2"/>
  <c r="T184" i="2"/>
  <c r="S183" i="2"/>
  <c r="T182" i="2"/>
  <c r="S181" i="2"/>
  <c r="T180" i="2"/>
  <c r="S173" i="2"/>
  <c r="S172" i="2"/>
  <c r="S171" i="2"/>
  <c r="T171" i="2"/>
  <c r="S170" i="2"/>
  <c r="S169" i="2"/>
  <c r="S167" i="2"/>
  <c r="S166" i="2"/>
  <c r="T166" i="2"/>
  <c r="S165" i="2"/>
  <c r="T165" i="2" s="1"/>
  <c r="S164" i="2"/>
  <c r="T164" i="2"/>
  <c r="S158" i="2"/>
  <c r="S157" i="2"/>
  <c r="S156" i="2"/>
  <c r="S155" i="2"/>
  <c r="T155" i="2"/>
  <c r="S154" i="2"/>
  <c r="S153" i="2"/>
  <c r="T153" i="2"/>
  <c r="S152" i="2"/>
  <c r="S151" i="2"/>
  <c r="T151" i="2"/>
  <c r="S150" i="2"/>
  <c r="T150" i="2"/>
  <c r="S149" i="2"/>
  <c r="T149" i="2"/>
  <c r="S145" i="2"/>
  <c r="S144" i="2"/>
  <c r="S143" i="2"/>
  <c r="S142" i="2"/>
  <c r="S141" i="2"/>
  <c r="S140" i="2"/>
  <c r="S133" i="2"/>
  <c r="S132" i="2"/>
  <c r="T132" i="2"/>
  <c r="S125" i="2"/>
  <c r="S124" i="2"/>
  <c r="S123" i="2"/>
  <c r="S122" i="2"/>
  <c r="S121" i="2"/>
  <c r="S120" i="2"/>
  <c r="S119" i="2"/>
  <c r="S118" i="2"/>
  <c r="S117" i="2"/>
  <c r="S116" i="2"/>
  <c r="S108" i="2"/>
  <c r="T108" i="2"/>
  <c r="S107" i="2"/>
  <c r="S106" i="2"/>
  <c r="S104" i="2"/>
  <c r="S98" i="2"/>
  <c r="S97" i="2"/>
  <c r="S96" i="2"/>
  <c r="S95" i="2"/>
  <c r="S94" i="2"/>
  <c r="S93" i="2"/>
  <c r="S92" i="2"/>
  <c r="S91" i="2"/>
  <c r="S90" i="2"/>
  <c r="S88" i="2"/>
  <c r="S87" i="2"/>
  <c r="S86" i="2"/>
  <c r="S85" i="2"/>
  <c r="S84" i="2"/>
  <c r="S83" i="2"/>
  <c r="S82" i="2"/>
  <c r="S81" i="2"/>
  <c r="S80" i="2"/>
  <c r="S79" i="2"/>
  <c r="S78" i="2"/>
  <c r="S77" i="2"/>
  <c r="T77" i="2" s="1"/>
  <c r="S71" i="2"/>
  <c r="S70" i="2"/>
  <c r="S69" i="2"/>
  <c r="S68" i="2"/>
  <c r="S67" i="2"/>
  <c r="T67" i="2"/>
  <c r="S66" i="2"/>
  <c r="S65" i="2"/>
  <c r="T65" i="2"/>
  <c r="T64" i="2"/>
  <c r="S57" i="2"/>
  <c r="S55" i="2"/>
  <c r="T55" i="2"/>
  <c r="S49" i="2"/>
  <c r="S48" i="2"/>
  <c r="S47" i="2"/>
  <c r="S46" i="2"/>
  <c r="S45" i="2"/>
  <c r="S44" i="2"/>
  <c r="T44" i="2" s="1"/>
  <c r="S43" i="2"/>
  <c r="T43" i="2"/>
  <c r="S42" i="2"/>
  <c r="T42" i="2" s="1"/>
  <c r="S41" i="2"/>
  <c r="T41" i="2"/>
  <c r="T40" i="2"/>
  <c r="S34" i="2"/>
  <c r="S33" i="2"/>
  <c r="S32" i="2"/>
  <c r="S31" i="2"/>
  <c r="S30" i="2"/>
  <c r="S29" i="2"/>
  <c r="S28" i="2"/>
  <c r="S27" i="2"/>
  <c r="S26" i="2"/>
  <c r="S25" i="2"/>
  <c r="S24" i="2"/>
  <c r="S18" i="2"/>
  <c r="BG18" i="2" s="1"/>
  <c r="S17" i="2"/>
  <c r="BG17" i="2"/>
  <c r="S16" i="2"/>
  <c r="BG16" i="2" s="1"/>
  <c r="S15" i="2"/>
  <c r="BG15" i="2"/>
  <c r="S14" i="2"/>
  <c r="BG14" i="2" s="1"/>
  <c r="S13" i="2"/>
  <c r="BG13" i="2"/>
  <c r="S12" i="2"/>
  <c r="BG12" i="2" s="1"/>
  <c r="S11" i="2"/>
  <c r="BG11" i="2"/>
  <c r="BG10" i="2"/>
  <c r="S9" i="2"/>
  <c r="BG9" i="2"/>
  <c r="S8" i="2"/>
  <c r="BG8" i="2"/>
  <c r="S7" i="2"/>
  <c r="BG7" i="2"/>
  <c r="S6" i="2"/>
  <c r="BG6" i="2"/>
  <c r="S5" i="2"/>
  <c r="BG5" i="2"/>
  <c r="S4" i="2"/>
  <c r="T162" i="8"/>
  <c r="T81" i="8"/>
  <c r="T124" i="8"/>
  <c r="T126" i="8"/>
  <c r="T150" i="8"/>
  <c r="T165" i="8"/>
  <c r="T221" i="8"/>
  <c r="T254" i="8"/>
  <c r="S48" i="8"/>
  <c r="T164" i="8"/>
  <c r="S164" i="8"/>
  <c r="S154" i="8"/>
  <c r="T154" i="8"/>
  <c r="S163" i="8"/>
  <c r="T163" i="8"/>
</calcChain>
</file>

<file path=xl/sharedStrings.xml><?xml version="1.0" encoding="utf-8"?>
<sst xmlns="http://schemas.openxmlformats.org/spreadsheetml/2006/main" count="2666" uniqueCount="677">
  <si>
    <t>SUBDIRECCIÓN JURÍDICA</t>
  </si>
  <si>
    <t>PROGRAMA O ÁREA</t>
  </si>
  <si>
    <t>INDICADOR</t>
  </si>
  <si>
    <t>UNIDAD</t>
  </si>
  <si>
    <t>META</t>
  </si>
  <si>
    <t>TOTAL</t>
  </si>
  <si>
    <t>AVANCE %</t>
  </si>
  <si>
    <t>DELEGACIÓN DE LA PROCURADURÍA DE LA DEFENSA DEL MENOR, LA MUJER Y LA FAMILIA.</t>
  </si>
  <si>
    <t xml:space="preserve"> </t>
  </si>
  <si>
    <t>Atender los casos que se presenten y reportes de maltrato recibidos en la Procuraduría de la Defensa del Menor, la Mujer y la Familia. (DIF/10/01).</t>
  </si>
  <si>
    <t>Casos</t>
  </si>
  <si>
    <t>Casos Nuevos</t>
  </si>
  <si>
    <t>Seguimiento</t>
  </si>
  <si>
    <t>Reportes recibidos</t>
  </si>
  <si>
    <t>Reportes verificados</t>
  </si>
  <si>
    <t>Reportes de casos comprobados</t>
  </si>
  <si>
    <t>Niños en casa hogar</t>
  </si>
  <si>
    <t>Niñas</t>
  </si>
  <si>
    <t>Niños</t>
  </si>
  <si>
    <t>Mujeres</t>
  </si>
  <si>
    <t>Hombres</t>
  </si>
  <si>
    <t>Tersera edad Mujeres</t>
  </si>
  <si>
    <t>Tercera edad Hombres</t>
  </si>
  <si>
    <t>GASTOS OPERATIVOS</t>
  </si>
  <si>
    <t>Discapacidad Mujeres</t>
  </si>
  <si>
    <t>Discapacidad Hombres</t>
  </si>
  <si>
    <t>ACTIVIDADES RELEVANTES:</t>
  </si>
  <si>
    <t>ASISTENCIA JURÍDICA</t>
  </si>
  <si>
    <t>Atender las solicitudes de asesoría jurídica que se presenten así como los asuntos jurídicos en que se encuentre inmerso el Sistema DIF Municipal. (DIF/09/01)</t>
  </si>
  <si>
    <t>Asunto Jurídico</t>
  </si>
  <si>
    <t>Asesorías.</t>
  </si>
  <si>
    <t>Seguimiento.</t>
  </si>
  <si>
    <t>Citatorios</t>
  </si>
  <si>
    <t>Promociones</t>
  </si>
  <si>
    <t>Juicios nuevos (tutelas)</t>
  </si>
  <si>
    <t>Divorcio necesario</t>
  </si>
  <si>
    <t>Divorcio mutuo acuerdo</t>
  </si>
  <si>
    <t>Pensión alimenticia</t>
  </si>
  <si>
    <t>Juicios terminados</t>
  </si>
  <si>
    <t>Audiencias</t>
  </si>
  <si>
    <t>PROGRAMA PROMESA Y PROPADETIUM</t>
  </si>
  <si>
    <t>PROMESA</t>
  </si>
  <si>
    <t>Atender de manera integral a familias con niños incluidos en el programa, a través de Escuela para padres. (DIF/12/01)</t>
  </si>
  <si>
    <t>Sesiones</t>
  </si>
  <si>
    <r>
      <t xml:space="preserve">Realizar entregas de beca a los beneficiarios del programa. </t>
    </r>
    <r>
      <rPr>
        <sz val="10"/>
        <color rgb="FF000000"/>
        <rFont val="Calibri"/>
        <family val="2"/>
        <scheme val="minor"/>
      </rPr>
      <t>(DIF/12/02)</t>
    </r>
  </si>
  <si>
    <t>Entregas</t>
  </si>
  <si>
    <r>
      <t xml:space="preserve">Realizar visitas de seguimiento a Escuelas para Padres. </t>
    </r>
    <r>
      <rPr>
        <sz val="10"/>
        <color rgb="FF000000"/>
        <rFont val="Calibri"/>
        <family val="2"/>
        <scheme val="minor"/>
      </rPr>
      <t>(DIF/12/03)</t>
    </r>
  </si>
  <si>
    <t>Visitas</t>
  </si>
  <si>
    <r>
      <t xml:space="preserve">Realizar sesiones psicológicas a niños,  niñas, adolescentes y familia del programa. </t>
    </r>
    <r>
      <rPr>
        <sz val="10"/>
        <color rgb="FF000000"/>
        <rFont val="Calibri"/>
        <family val="2"/>
        <scheme val="minor"/>
      </rPr>
      <t>(DIF/12/04)</t>
    </r>
  </si>
  <si>
    <r>
      <t xml:space="preserve">Realizar actividades recreativas, culturales,  educativas y de salud a niños,  niñas, adolescentes y familia del programa. </t>
    </r>
    <r>
      <rPr>
        <sz val="10"/>
        <color rgb="FF000000"/>
        <rFont val="Calibri"/>
        <family val="2"/>
        <scheme val="minor"/>
      </rPr>
      <t>(DIF/12/05)</t>
    </r>
  </si>
  <si>
    <t>Actividades</t>
  </si>
  <si>
    <r>
      <t xml:space="preserve">Realizar visitas domiciliarias a familias de nuevo ingreso a beneficiarios del programa. </t>
    </r>
    <r>
      <rPr>
        <sz val="10"/>
        <color rgb="FF000000"/>
        <rFont val="Calibri"/>
        <family val="2"/>
        <scheme val="minor"/>
      </rPr>
      <t>(DIF/12/06)</t>
    </r>
  </si>
  <si>
    <r>
      <t xml:space="preserve">Terapia a Familias del programa. </t>
    </r>
    <r>
      <rPr>
        <sz val="10"/>
        <color rgb="FF000000"/>
        <rFont val="Calibri"/>
        <family val="2"/>
        <scheme val="minor"/>
      </rPr>
      <t>(DIF/12/07)</t>
    </r>
  </si>
  <si>
    <t>Terapias</t>
  </si>
  <si>
    <t>Niños retirados de calle</t>
  </si>
  <si>
    <t>Nuevos</t>
  </si>
  <si>
    <t>Reincidentes</t>
  </si>
  <si>
    <t>Recorridos</t>
  </si>
  <si>
    <t>INDIGENCIA</t>
  </si>
  <si>
    <t>Realizar mil recorridos diurnos y nocturnos por la Ciudad, de manera conjunta con las autoridades responsables para la detección de indigentes y trabajadores en crucero (DIF/11/01)</t>
  </si>
  <si>
    <t xml:space="preserve">Recorridos </t>
  </si>
  <si>
    <t>Integrar el padrón de indigentes (DIF/11/02)</t>
  </si>
  <si>
    <t>Padrones</t>
  </si>
  <si>
    <t>Personas atendidas</t>
  </si>
  <si>
    <t>SUBDIRECCIÓN ASISTENCIAL</t>
  </si>
  <si>
    <t>SERVICIOS MÉDICOS Y ASISTENCIALES</t>
  </si>
  <si>
    <t>APOYOS ASISTENCIALES</t>
  </si>
  <si>
    <t>Contribuir en la calidad de vida, de la población en situación de vulnerabilidad que se presenta en la Subdirección Asistencial a través de apoyos asistenciales. (DIF/15/02).</t>
  </si>
  <si>
    <t>Apoyo</t>
  </si>
  <si>
    <t>SERVICIOS MÉDICOS</t>
  </si>
  <si>
    <t>Incrementar los servicios de médicos en colonias y poblados, a través de brigadas de salud. (DIF/15/03).</t>
  </si>
  <si>
    <t>Servicios</t>
  </si>
  <si>
    <t>SERVICIOS DENTALES</t>
  </si>
  <si>
    <t>Llevar a cabo servicios dentales a pacientes que acudan a solicitar el servicio. (DIF/15/04)</t>
  </si>
  <si>
    <t>Acciones</t>
  </si>
  <si>
    <t>PADRÓN DE PAÑALES</t>
  </si>
  <si>
    <t>Llevar a cabo entrega de paquetes de pañales a niños y adultos con discapacidad, a un padrón de 200 beneficiarios. (DIF/15/05).</t>
  </si>
  <si>
    <t>Paquetes de pañales</t>
  </si>
  <si>
    <t>NUTRICIÓN</t>
  </si>
  <si>
    <t>Evaluaciones mensuales de nutrición a los niños que asisten  al CRIA</t>
  </si>
  <si>
    <t>Persona</t>
  </si>
  <si>
    <t>UNIDAD DE REHABILITACIÓN</t>
  </si>
  <si>
    <t>PACIENTES</t>
  </si>
  <si>
    <t>SESIONES DE TERAPIA FISICA</t>
  </si>
  <si>
    <t>Acción</t>
  </si>
  <si>
    <t>INGRESOS</t>
  </si>
  <si>
    <t>Efectivo</t>
  </si>
  <si>
    <t>APOYO A GRUPO VULNERABLE</t>
  </si>
  <si>
    <t>ATENCIÓN A PERSONAS CON DISCAPACIDAD</t>
  </si>
  <si>
    <t>Llevar a cabo la entrega de aparatos funcionales a las personas que lo soliciten y así lo requieran (DIF/15/01).</t>
  </si>
  <si>
    <t>Aparato Funcional</t>
  </si>
  <si>
    <t>Sillas de ruedas</t>
  </si>
  <si>
    <t>Sillas de ruedas infantiles</t>
  </si>
  <si>
    <t>Silla PCI</t>
  </si>
  <si>
    <t>Sillas w.c.</t>
  </si>
  <si>
    <t>Baston</t>
  </si>
  <si>
    <t>Baston 4/apoyos</t>
  </si>
  <si>
    <t>baston p/invidente</t>
  </si>
  <si>
    <t>Muletas</t>
  </si>
  <si>
    <t>Muletas Canadienses</t>
  </si>
  <si>
    <t>Andadera</t>
  </si>
  <si>
    <t>Andadera infantil</t>
  </si>
  <si>
    <t>Andadera tipo Juanito</t>
  </si>
  <si>
    <t>Aparatos Auditivos</t>
  </si>
  <si>
    <t>Protesis</t>
  </si>
  <si>
    <t>Lentes</t>
  </si>
  <si>
    <t>TRABAJO SOCIAL</t>
  </si>
  <si>
    <t>Actividades relevantes del equipo de trabajadoras sociales.</t>
  </si>
  <si>
    <t>Colonias</t>
  </si>
  <si>
    <t>Poblados</t>
  </si>
  <si>
    <t>ATENCIÓN AL ADULTO MAYOR</t>
  </si>
  <si>
    <t>Apoyos asistenciales para el adulto mayor.</t>
  </si>
  <si>
    <t>CRIA</t>
  </si>
  <si>
    <t>Brindar apoyo de tratamiento en modelo residencial integral a niños, preadolescentes, adolescentes y sus familias con problemas de adicción a sustancias psicoactivas (DIF/16/01).</t>
  </si>
  <si>
    <t>Familias atendidas</t>
  </si>
  <si>
    <t>Residentes egresados funcionales</t>
  </si>
  <si>
    <t>Menores valorados</t>
  </si>
  <si>
    <t>PREVENSIÓN</t>
  </si>
  <si>
    <t>Lograr una cobertura de cinco mil personas beneficiadas con los servicios de prevención, detección y atención de adicciones (DIF/16/02).</t>
  </si>
  <si>
    <t>platicas</t>
  </si>
  <si>
    <t>ALBERGUE DE LA CIUDAD</t>
  </si>
  <si>
    <t>Ofrecer alojamiento y alimentación básica a individuos y familias en tiempos de desastre natural o en situación de vulnerabilidad en el Albergue de la Ciudad. (DIF/15/06)</t>
  </si>
  <si>
    <t>Personas</t>
  </si>
  <si>
    <t>Consultas médicas</t>
  </si>
  <si>
    <t>No tienen donde pasa la noche</t>
  </si>
  <si>
    <t>Violencia intrafamiliar</t>
  </si>
  <si>
    <t>Indigencia</t>
  </si>
  <si>
    <t>Otros motivos</t>
  </si>
  <si>
    <t>Contingencia</t>
  </si>
  <si>
    <t>APOYO DE ALIMENTOS</t>
  </si>
  <si>
    <t>Desayunos</t>
  </si>
  <si>
    <t>Comidas</t>
  </si>
  <si>
    <t>Cenas</t>
  </si>
  <si>
    <t>SUBDIRECCIÓN OPERATIVA</t>
  </si>
  <si>
    <t>PROGRAMAS ALIMENTARIOS A FAMILIAS EN DESAMPARO</t>
  </si>
  <si>
    <t>PPAFDYS</t>
  </si>
  <si>
    <t>Brindar apoyo alimentario directo y temporal a familias y adultos mayores en situación de vulnerabilidad (DIF/06/01).</t>
  </si>
  <si>
    <t>Despensa                    (caja)</t>
  </si>
  <si>
    <t>Bolsa</t>
  </si>
  <si>
    <t>PROGRAMAS EDUCATIVOS</t>
  </si>
  <si>
    <t>PROMEEB</t>
  </si>
  <si>
    <t>Llevar a cabo la revalidación y entrega de cinco mil becas en las escuelas primarias integradas al Programa Municipal de Estímulos a la Educación Básica, de las áreas urbana y rural. (DIF/07/01)</t>
  </si>
  <si>
    <t>Escuelas</t>
  </si>
  <si>
    <t>Becas ratificadas</t>
  </si>
  <si>
    <t>Becas dadas de baja</t>
  </si>
  <si>
    <t>Estudios socio-economicos</t>
  </si>
  <si>
    <t>Becas entregadas</t>
  </si>
  <si>
    <t>Despensas</t>
  </si>
  <si>
    <t>CAIC'S</t>
  </si>
  <si>
    <t>Capacitaciones dirigidas al personal que labora en los Centros de Asistencia Infantil Comunitarios (CAICS), con la finalidad de brindar un mejor servicio de atención de los niños y las niñas. (DIF/08/01)</t>
  </si>
  <si>
    <t>Capacitación</t>
  </si>
  <si>
    <r>
      <t xml:space="preserve">Evaluar  el desarrollo emocional, personal y social de los niños y las niñas, detectando a tiempo problemas de aprendizaje, lenguaje y conducta. </t>
    </r>
    <r>
      <rPr>
        <sz val="10"/>
        <color rgb="FF000000"/>
        <rFont val="Calibri"/>
        <family val="2"/>
        <scheme val="minor"/>
      </rPr>
      <t>(DIF/08/02)</t>
    </r>
  </si>
  <si>
    <t>Evaluación</t>
  </si>
  <si>
    <r>
      <t>Facilitar ambientes positivos que contribuyan a la mejora de conducta, comunicación y relación emocional</t>
    </r>
    <r>
      <rPr>
        <sz val="10"/>
        <color rgb="FF000000"/>
        <rFont val="Calibri"/>
        <family val="2"/>
        <scheme val="minor"/>
      </rPr>
      <t xml:space="preserve"> por medio de pláticas y/o talleres con padres de familia. (DIF/08/03)</t>
    </r>
  </si>
  <si>
    <t xml:space="preserve">Plática </t>
  </si>
  <si>
    <t>Contribuir a la nutrición y adecuado desarrollo de los niños y las niñas, capacitando al personal y padres de familia sobre las técnicas de elaboración de alimentos y las porciones adecuadas, logrando así asegurar la calidad de los mismos. (DIF/08/04)</t>
  </si>
  <si>
    <t>Evaluación nutricional a los niños y niñas para la detección de casos de desnutrición y sobrepeso. (DIF/08/05)</t>
  </si>
  <si>
    <t xml:space="preserve">Niño </t>
  </si>
  <si>
    <t>Servicio Médico</t>
  </si>
  <si>
    <t>Alimento</t>
  </si>
  <si>
    <t>COORDINACIÓN ÁREA RURAL Y DESAYUNOS ESCOLARES</t>
  </si>
  <si>
    <t>COMUNIDAD DIFERENTE</t>
  </si>
  <si>
    <t>Visita de seguimiento a los poblados beneficiados con el programa. (DIF/01/01).</t>
  </si>
  <si>
    <t>Capacitación en las cinco comunidades que compone el programa. (DIF/01/02)</t>
  </si>
  <si>
    <t>GIRAS RURALES</t>
  </si>
  <si>
    <t>Brindar atención integral a comunidades rurales. (DIF/02/01).</t>
  </si>
  <si>
    <t>Giras</t>
  </si>
  <si>
    <t>Poblado</t>
  </si>
  <si>
    <t>DESAYUNOS</t>
  </si>
  <si>
    <t>Apoyar con Desayunos Escolares Fríos bimestralmente, a niños y niñas de educación básica   (DIF/04/01).</t>
  </si>
  <si>
    <t>Escolares</t>
  </si>
  <si>
    <t>Apoyar con Desayunos Escolares Calientes a 9 Escuelas  (DIF/05/01).</t>
  </si>
  <si>
    <t>Despensa</t>
  </si>
  <si>
    <t>Escuela</t>
  </si>
  <si>
    <t>Beneficiario</t>
  </si>
  <si>
    <t>SUBDIRECCIÓN DE DESARROLLO FAMILIAR Y HUMANO</t>
  </si>
  <si>
    <r>
      <t xml:space="preserve">Impartir las pláticas prematrimoniales, para informar acerca de los aspectos legales, sociales, psicológicos y económicos del compromiso matrimonial, para cumplir con el Programa establecido por DIF Estatal. </t>
    </r>
    <r>
      <rPr>
        <sz val="10"/>
        <color rgb="FF000000"/>
        <rFont val="Calibri"/>
        <family val="2"/>
        <scheme val="minor"/>
      </rPr>
      <t>(DIF/13/04)</t>
    </r>
  </si>
  <si>
    <t>Plática</t>
  </si>
  <si>
    <t>Beneficiarios</t>
  </si>
  <si>
    <r>
      <t xml:space="preserve">Realizar plática de valores y desarrollo humano, dirigidos a los servidores públicos. </t>
    </r>
    <r>
      <rPr>
        <sz val="10"/>
        <color rgb="FF000000"/>
        <rFont val="Calibri"/>
        <family val="2"/>
        <scheme val="minor"/>
      </rPr>
      <t>(DIF/13/05)</t>
    </r>
  </si>
  <si>
    <t>Taller</t>
  </si>
  <si>
    <r>
      <t xml:space="preserve">Llevar a cabo las Jornadas de valores </t>
    </r>
    <r>
      <rPr>
        <sz val="10"/>
        <color rgb="FF000000"/>
        <rFont val="Calibri"/>
        <family val="2"/>
        <scheme val="minor"/>
      </rPr>
      <t>(DIF/13/06)</t>
    </r>
  </si>
  <si>
    <t>Jornada</t>
  </si>
  <si>
    <r>
      <t xml:space="preserve">Fortalecer el Programa Rescate de juegos tradicionales </t>
    </r>
    <r>
      <rPr>
        <sz val="10"/>
        <color rgb="FF000000"/>
        <rFont val="Calibri"/>
        <family val="2"/>
        <scheme val="minor"/>
      </rPr>
      <t>(DIF/13/07)</t>
    </r>
  </si>
  <si>
    <r>
      <t xml:space="preserve">Realizar el Taller de habilidades de protección y autocuidado. </t>
    </r>
    <r>
      <rPr>
        <sz val="10"/>
        <color rgb="FF000000"/>
        <rFont val="Calibri"/>
        <family val="2"/>
        <scheme val="minor"/>
      </rPr>
      <t>(DIF/13/08)</t>
    </r>
  </si>
  <si>
    <r>
      <t xml:space="preserve">Realizar plática de valores dirigidos a los niños de preescolar a través de “Un día en mi panadería DIF”. </t>
    </r>
    <r>
      <rPr>
        <sz val="10"/>
        <color rgb="FF000000"/>
        <rFont val="Calibri"/>
        <family val="2"/>
        <scheme val="minor"/>
      </rPr>
      <t>(DIF/13/09)</t>
    </r>
  </si>
  <si>
    <r>
      <t xml:space="preserve">Implementar el Programa de valores y rescate de juegos tradicionales a través de la estrategia “Viernes Contigo”. </t>
    </r>
    <r>
      <rPr>
        <sz val="10"/>
        <color rgb="FF000000"/>
        <rFont val="Calibri"/>
        <family val="2"/>
        <scheme val="minor"/>
      </rPr>
      <t>(DIF/13/10)</t>
    </r>
  </si>
  <si>
    <r>
      <t xml:space="preserve">Realizar un curso de verano para niños en periodo vacacional, con la finalidad de enriquecer su formación, realizando actividades diferentes, que sean divertidas y seguras, donde a la vez aprendan cosas nuevas como parte de su desarrollo integral. </t>
    </r>
    <r>
      <rPr>
        <sz val="10"/>
        <color rgb="FF000000"/>
        <rFont val="Calibri"/>
        <family val="2"/>
        <scheme val="minor"/>
      </rPr>
      <t>(DIF/13/11)</t>
    </r>
  </si>
  <si>
    <t>Curso</t>
  </si>
  <si>
    <r>
      <t xml:space="preserve">Realizar acciones en el área urbana y rural con la finalidad de fomentar los valores y el rescate de las tradiciones. </t>
    </r>
    <r>
      <rPr>
        <sz val="10"/>
        <color rgb="FF000000"/>
        <rFont val="Calibri"/>
        <family val="2"/>
        <scheme val="minor"/>
      </rPr>
      <t>(DIF/13/12)</t>
    </r>
  </si>
  <si>
    <r>
      <t xml:space="preserve">Promover el desarrollo integral de jóvenes de 11 a 21 años y sus familias, a través de un equipo multidisciplinario, con acciones que conlleven a una mayor y mejor comunicación. </t>
    </r>
    <r>
      <rPr>
        <sz val="10"/>
        <color rgb="FF000000"/>
        <rFont val="Calibri"/>
        <family val="2"/>
        <scheme val="minor"/>
      </rPr>
      <t>(DIF/13/13)</t>
    </r>
  </si>
  <si>
    <t>ACTIVIDADES RELEVANTES</t>
  </si>
  <si>
    <t>RIESGOS PSICOSOCIALES</t>
  </si>
  <si>
    <t>Impartir pláticas de prevención de infecciones de transmisión sexual y embarazos no planeados, a través de la promoción de la sexualidad responsable. (DIF/14/01)</t>
  </si>
  <si>
    <t>Pláticas</t>
  </si>
  <si>
    <t>Impartir pláticas de superación personal, como autoestima entre otros, para fomentar los valores en la mujer y mejorar su salud. /DIF/14/02)</t>
  </si>
  <si>
    <t>Realizar pláticas de atención integral a mujeres embarazadas y madres adolescentes, con cuidados prenatales y postnatales. /DIF/14/03)</t>
  </si>
  <si>
    <t>Otorgar atención integral a mujeres embarazadas y madres adolescentes, con cuidados prenatales y postnatales. (DIF/14/04)</t>
  </si>
  <si>
    <t>terapias psicologicas</t>
  </si>
  <si>
    <t>sesiones</t>
  </si>
  <si>
    <t>CAPACITACIÓN Y DESARROLLO HUMANO</t>
  </si>
  <si>
    <t>CENTROS DE DESARROLLO</t>
  </si>
  <si>
    <t>Implementar actividades culturales, en coordinación con instituciones públicas y privadas. (DIF/17/01).</t>
  </si>
  <si>
    <t>Actividad</t>
  </si>
  <si>
    <t>Llevar a cabo capacitaciones al personal de los Centros de Desarrollo. (DIF/17/02).</t>
  </si>
  <si>
    <t>Promover los productos realizados por los participante de los cursos a través de exposiciones /DIF/17/03).</t>
  </si>
  <si>
    <t>Exposición</t>
  </si>
  <si>
    <t xml:space="preserve">Personas beneficiadas </t>
  </si>
  <si>
    <t>DIF</t>
  </si>
  <si>
    <t>Externas</t>
  </si>
  <si>
    <t>Habitat</t>
  </si>
  <si>
    <t>Adultos Mayores</t>
  </si>
  <si>
    <t>Biblioteca</t>
  </si>
  <si>
    <t>TALLERES RURALES</t>
  </si>
  <si>
    <t>Acciones de gestión, en coordinación con instituciones, para apoyar los talleres rurales.  (DIF/03/01).</t>
  </si>
  <si>
    <r>
      <t xml:space="preserve">Capacitación y/o visita mensual a los talleres rurales para favorecer el desarrollo integral del personal que labora en los Talleres Productivos del Campo. </t>
    </r>
    <r>
      <rPr>
        <sz val="10"/>
        <color theme="1"/>
        <rFont val="Calibri"/>
        <family val="2"/>
        <scheme val="minor"/>
      </rPr>
      <t>(DIF/03/02).</t>
    </r>
  </si>
  <si>
    <t>TALLERES JUVENILES</t>
  </si>
  <si>
    <t xml:space="preserve">Promover la producción de los Talleres Juveniles, a través del Corredor Artesanal y Plazas Públicas. (DIF/18/01). </t>
  </si>
  <si>
    <t>Producción</t>
  </si>
  <si>
    <t>Atender por medio de promoción de los talleres de capacitación a la mayor cantidad de alumnos para poder ofrecerles un oficio que mejore su calidad de vida. (DIF/18/02).</t>
  </si>
  <si>
    <t>Llevar a cabo capacitaciones a personas en calidad de pobreza o a la población más vulnerable en otras instituciones y centros de rehabilitación. (DIF/18/03).</t>
  </si>
  <si>
    <t>Otorgar una beca económica mensual de 800.00 a beneficiarias de los talleres de vitrales y de belleza, donde se atienden a jóvenes madres o embarazadas de 13 a 21 años de edad en situación de vulnerabilidad. (DIF/18/04).</t>
  </si>
  <si>
    <t>Beca económica</t>
  </si>
  <si>
    <t>PREVENCIÓN SOCIAL</t>
  </si>
  <si>
    <t>PSICOLOGÍA (CRECIENDO EN FAMILIA)</t>
  </si>
  <si>
    <t>Atender a familias en orientación y/o terapia familiar. (DIF/19/01).</t>
  </si>
  <si>
    <t>Atender a personas con sesiones de orientación y/o terapia psicológica individual. (DIF/19/02).</t>
  </si>
  <si>
    <t>Llevar a cabo visitas domiciliaria de seguimiento de casos especiales (DIF/19/03).</t>
  </si>
  <si>
    <t>Brindar asesorías legales como primer contacto (DIF/19/04).</t>
  </si>
  <si>
    <t>Elaborar Psicodiagnósticos de pacientes (DIF/19/05).</t>
  </si>
  <si>
    <t>A través de trabajo social se realizan orientaciones y canalizaciones familiares. (DIF/19/06)</t>
  </si>
  <si>
    <t>DIRECCIÓN GENERAL</t>
  </si>
  <si>
    <t>EVENTOS ESPECIALES</t>
  </si>
  <si>
    <t>Implementar actividades culturales y recreativas para contribuir al desarrollo y bienestar de las familias Duranguenses.. (DIF/20/01).</t>
  </si>
  <si>
    <t>Evento</t>
  </si>
  <si>
    <t>Andadera rollator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</si>
  <si>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</si>
  <si>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</si>
  <si>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</si>
  <si>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</si>
  <si>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</si>
  <si>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</si>
  <si>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</si>
  <si>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</si>
  <si>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</si>
  <si>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Atender los casos que se presenten y reportes de maltrato recibidos en la Procuraduría de la Defensa del Menor, la Mujer y la Familia (DIF-18-01).</t>
  </si>
  <si>
    <t>Comprobados</t>
  </si>
  <si>
    <t>Atender las solicitudes de asesoría jurídica que se presenten así como los asuntos jurídicos en que se encuentre inmerso el Sistema DIF Municipal (DIF-17-01).</t>
  </si>
  <si>
    <t>Personas Atendidas</t>
  </si>
  <si>
    <t>Atender de manera integral a familias con niños incluidos en el Programa PROMESA, a través de Escuela para padres. (DIF-19-01).</t>
  </si>
  <si>
    <t>Implementar recorridos para detección de niños trabajadores (DIF-19-02).</t>
  </si>
  <si>
    <t>Recorrido</t>
  </si>
  <si>
    <t>Realizar recorridos nocturnos interinstitucionales, encabezados por el Delegado de la Procuraduría de la Defensa del Menor la Mujer y la Familia, para el retiro de menores reincidentes en calle (DIF-19-03).</t>
  </si>
  <si>
    <t>Retiros de familias y menores de y en calle. (DIF-19-04).</t>
  </si>
  <si>
    <t>Menores</t>
  </si>
  <si>
    <t>Realizar trayectos establecidos diurnos y nocturnos por la Ciudad, de manera conjunta con las autoridades responsables para la detección de indigentes. (DIF-20-01).</t>
  </si>
  <si>
    <t>Actualizar el padrón de indigentes. (DIF-20-02).</t>
  </si>
  <si>
    <t>Padrón</t>
  </si>
  <si>
    <t>PERSONAS ATENDIDAS</t>
  </si>
  <si>
    <t>Contribuir en la calidad de vida, de la población en situación de vulnerabilidad a través de apoyos asistenciales. (DIF-09-02).</t>
  </si>
  <si>
    <t>Incrementar los servicios médicos en colonias y localidades, a través de brigadas de salud. (DIF-09-03).</t>
  </si>
  <si>
    <t>BENEFICIARIOS DE PAÑALES</t>
  </si>
  <si>
    <t>Evaluaciones mensuales de nutrición a los niños que asisten  a los CAIC'S</t>
  </si>
  <si>
    <t>Brindar apoyo de tratamiento en modelo residencial integral a niños, preadolescentes, adolescentes y sus familias con problemas de adicción a sustancias psicoactivas (DIF-16-01).</t>
  </si>
  <si>
    <t>Egresados (proceso completo)</t>
  </si>
  <si>
    <t>ALBERGUE</t>
  </si>
  <si>
    <t>Personas albergadas</t>
  </si>
  <si>
    <t>Apoyo de alimentos</t>
  </si>
  <si>
    <t>Llevar a cabo la entrega de aparatos funcionales a las personas que lo soliciten y así lo requieran (DIF-09-01).</t>
  </si>
  <si>
    <t>Aparato</t>
  </si>
  <si>
    <t>FOMENTO A LOS VALORES</t>
  </si>
  <si>
    <t>Impartir las pláticas prematrimoniales, para informar acerca de los aspectos legales, sociales, psicológicos y económicos del compromiso matrimonial, para cumplir con el Programa establecido por DIF Estatal. (DIF-11-01).</t>
  </si>
  <si>
    <t>Realizar plática de valores y desarrollo humano, dirigidos a los servidores públicos. (DIF-11-02).</t>
  </si>
  <si>
    <t>Llevar a cabo las Jornadas de valores (DIF-11-03)</t>
  </si>
  <si>
    <t>Implementar el Programa Rescate de juegos tradicionales (DIF-11-04).</t>
  </si>
  <si>
    <t>Realizar el Taller de habilidades de protección y autocuidado. (DIF-11-05).</t>
  </si>
  <si>
    <t>Promover el desarrollo integral de jóvenes de 11 a 21 años y sus familias, a través de un equipo multidisciplinario, con acciones que conlleven a una mayor y mejor comunicación. (DIF-11-06).</t>
  </si>
  <si>
    <t>PAMAR</t>
  </si>
  <si>
    <t>PREVERP (PREVENSIÓN DE RIESGOS PSICOSOCIALES)</t>
  </si>
  <si>
    <t>PARTICIPACIÓN INFANTIL</t>
  </si>
  <si>
    <t>FOVAM</t>
  </si>
  <si>
    <t>VALORES DE LA FAMILIA</t>
  </si>
  <si>
    <t>VALORES JOVENES</t>
  </si>
  <si>
    <t>PPAIDEA (Prevensión de Riesgos Psicosociales en el Embarazo en Adolescentes) Y ATENCIÓN INTEGRAL A MUJERES ADOLESCENTES EMBARAZADAS</t>
  </si>
  <si>
    <t>Impartir pláticas de prevención de enfermedades de transmisión sexual y embarazos no planeados, a través de la promoción de la sexualidad responsable. (DIF-10-01 Y 02)</t>
  </si>
  <si>
    <t>Realizar pláticas de atención integral a mujeres embarazadas y madres adolescentes, con cuidados prenatales y posnatales (DIF-10-03).</t>
  </si>
  <si>
    <t>Otorgar atención integral a mujeres embarazadas y madres adolescentes, con cuidados prenatales y posnatales. (DIF-10-04).</t>
  </si>
  <si>
    <t>A través de talleres y cursos de capacitación favorecer a la comunidad, para mejorar su calidad de vida. (DIF-13-01).</t>
  </si>
  <si>
    <t>Implementar actividades culturales, en coordinación con instituciones públicas y privadas (DIF-13-02).</t>
  </si>
  <si>
    <t>Llevar a cabo capacitaciones al personal de los Centros de desarrollo (DIF-13-03).</t>
  </si>
  <si>
    <t>Promover los productos realizados por los participantes de los cursos a través de exposiciones. (DIF-13-04).</t>
  </si>
  <si>
    <t>persona</t>
  </si>
  <si>
    <t>Realizar acciones de gestión, en coordinación con Desarrollo Rural, para mantener los talleres rurales. (DIF-14-01).</t>
  </si>
  <si>
    <t>Llevar a cabo la capacitación mensual a los talleres rurales para favorecer el desarrollo integral del personal que labora en los Talleres Productivos del Campo. (DIF-14-03).</t>
  </si>
  <si>
    <t>Promover la producción de los Talleres Juveniles, a través del Corredor Artesanal y Plazas Públicas. (DIF-14-02).</t>
  </si>
  <si>
    <t>panadería</t>
  </si>
  <si>
    <t>cantera</t>
  </si>
  <si>
    <t>piñatas</t>
  </si>
  <si>
    <t>carpintería</t>
  </si>
  <si>
    <t>vitrales</t>
  </si>
  <si>
    <t>Personas beneficiadas en los talleres</t>
  </si>
  <si>
    <t>ADICCIONES</t>
  </si>
  <si>
    <t>Instrumentar servicios de prevención, detección y atención de adicciones (DIF-15-01).</t>
  </si>
  <si>
    <t>Impartir pláticas informativas con los servicios de prevención, detección y atención de adicciones. (DIF-15-02).</t>
  </si>
  <si>
    <t>Instrumentar talleres de orientación y detección dándole continuidad a la plática informativa. (DIF-15-03).</t>
  </si>
  <si>
    <t>Atender a familias en orientación y/o terapia familiar. (DIF-12-01).</t>
  </si>
  <si>
    <t>Familias</t>
  </si>
  <si>
    <t>Realizar terapias psicológicas individuales que acudan a solicitarlas. (DIF-12-02).</t>
  </si>
  <si>
    <t>Llevar a cabo visitas domiciliaria de seguimiento de casos especiales (DIF-12-03).</t>
  </si>
  <si>
    <t>Brindar asesorías legales como primer contacto, dentro de las acciones del equipo multidisciplinario que acuden a las colonias, (DIF-12-04).</t>
  </si>
  <si>
    <t>Realizar Constelaciones familiares (DIF-12-05).</t>
  </si>
  <si>
    <t>Elaborar Psicodiagnósticos de pacientes (DIF-12-06).</t>
  </si>
  <si>
    <t>Brindar apoyo alimentario directo y temporal a familias y adultos mayores en situación de vulnerabilidad (DIF-04-01).</t>
  </si>
  <si>
    <t>Despensa (Familia Vulnerable y adulto mayor))</t>
  </si>
  <si>
    <t>Realizar entregas de becas del Programa de Estímulos a la Educación Básica (PROMEEB) (DIF-07-01).</t>
  </si>
  <si>
    <t>Brindar atención integral a niños y niñas de uno a tres años 11 meses de edad (DIF-08-01).</t>
  </si>
  <si>
    <t>Niño (142)</t>
  </si>
  <si>
    <t>Servicio médico</t>
  </si>
  <si>
    <t>Alimentos</t>
  </si>
  <si>
    <t>Realizar capacitaciones dirigidas al personal que labora en los Centros de Atención Infantil Comunitarios (CAICS), con la finalidad de brindar un mejor servicio de atención. (DIF-08-02).</t>
  </si>
  <si>
    <t>Llevar a cabo evaluaciones integrales para contribuir al desarrollo físico, intelectual, afectivo, social y moral de los niños, en los niños inscritos en los Centros de Asistencia Infantil Comunitarios (CAICS). (DIF-08-03).</t>
  </si>
  <si>
    <t>Llevar a cabo visitas de seguimiento a los poblados beneficiados con el programa. (DIF-03-01).</t>
  </si>
  <si>
    <t>Visita</t>
  </si>
  <si>
    <t>Instalar cinco huertos de traspatio en las comunidades rurales del Programa. (DIF-03-02).</t>
  </si>
  <si>
    <t>Huerto</t>
  </si>
  <si>
    <t>Supervisar una vez al mes las comunidades del Programa, para darle atención y capacitación en la crianza y cuidados del ganado bovino, cerdos y pollos. (DIF-03-03).</t>
  </si>
  <si>
    <t>Comunidades</t>
  </si>
  <si>
    <t>Brindar una atención integral a comunidades rurales (DIF-02-01).</t>
  </si>
  <si>
    <t>Gira</t>
  </si>
  <si>
    <t>Apoyar con desayunos escolares fríos a niños y niñas de educación básica. (DIF-05-01).</t>
  </si>
  <si>
    <t>Desayuno /Mes</t>
  </si>
  <si>
    <t>Fortalecer la entrega de despensas a escuelas, para la preparación de desayunos escolares calientes. (DIF-06-01).</t>
  </si>
  <si>
    <t>Despensa /Mes</t>
  </si>
  <si>
    <t xml:space="preserve">Atender las solicitudes de asesoría jurídica que se presenten así como los asuntos jurídicos en que se encuentre inmerso el Sistema DIF Municipal. </t>
  </si>
  <si>
    <t xml:space="preserve">Atender los casos que se presenten y reportes de maltrato recibidos en la Procuraduría de la Protección de Niñas, Niños y Adolescentes. </t>
  </si>
  <si>
    <t xml:space="preserve">Realizar mil recorridos diurnos y nocturnos por la Ciudad, de manera conjunta con las autoridades responsables para la detección de indigentes y trabajadores en crucero. </t>
  </si>
  <si>
    <t xml:space="preserve">Integrar el padrón de indigentes. </t>
  </si>
  <si>
    <t xml:space="preserve">Atender de manera integral a familias con niños incluidos en el programa, a través de Escuela para padres. </t>
  </si>
  <si>
    <t xml:space="preserve">Realizar entregas de beca a los beneficiarios del programa. </t>
  </si>
  <si>
    <t>Realizar visitas de seguimiento a menores becados en Escuelas.</t>
  </si>
  <si>
    <t xml:space="preserve">Realizar sesiones psicológicas a niños,  niñas, adolescentes y familia del programa. </t>
  </si>
  <si>
    <t xml:space="preserve">Realizar actividades recreativas, culturales,  educativas y de salud a niños,  niñas, adolescentes y familia del programa. </t>
  </si>
  <si>
    <t xml:space="preserve">Realizar visitas domiciliarias a familias de nuevo ingreso a beneficiarios del programa. </t>
  </si>
  <si>
    <t xml:space="preserve">Realizar Recorridos por el  Promotor Infantil Comunitario. </t>
  </si>
  <si>
    <t xml:space="preserve">Contribuir en la calidad de vida, de la población en situación de vulnerabilidad que se presenta en la Subdirección Asistencial a través de apoyos asistenciales. </t>
  </si>
  <si>
    <t xml:space="preserve">Incrementar los servicios de médicos en colonias y poblados, a través de brigadas de salud. </t>
  </si>
  <si>
    <t xml:space="preserve">Llevar a cabo servicios dentales a pacientes que acudan a solicitar el servicio. </t>
  </si>
  <si>
    <t>Llevar a cabo entrega de paquetes de pañales a niños y adultos con discapacidad, a un padrón de 200 beneficiarios.</t>
  </si>
  <si>
    <t xml:space="preserve">Llevar a cabo la entrega de aparatos funcionales a las personas que lo soliciten y así lo requieran. </t>
  </si>
  <si>
    <t>Lograr una cobertura de cinco mil personas beneficiadas con los servicios de prevención, detección y atención de adicciones.</t>
  </si>
  <si>
    <t xml:space="preserve">Brindar apoyo de tratamiento en modelo residencial integral a niños, preadolescentes, adolescentes y sus familias con problemas de adicción a sustancias psicoactivas. </t>
  </si>
  <si>
    <t xml:space="preserve">Ofrecer alojamiento y alimentación básica a individuos y familias en tiempos de desastre natural o en situación de vulnerabilidad en el Albergue de la Ciudad. </t>
  </si>
  <si>
    <t>Brindar apoyo alimentario directo y permanente a familias y adultos mayores en situación de vulnerabilidad.</t>
  </si>
  <si>
    <t>Apoy alimentario (caja)</t>
  </si>
  <si>
    <t>personas atendidas</t>
  </si>
  <si>
    <t>Proveer con apoyos alimentarios a personas en condiciones de marginación.</t>
  </si>
  <si>
    <t>Apoyo alimentario (bolsa)</t>
  </si>
  <si>
    <t xml:space="preserve">Llevar a cabo la revalidación y entrega de cinco mil becas en las escuelas primarias integradas al Programa Municipal de Estímulos a la Educación Básica, de las áreas urbana y rural. </t>
  </si>
  <si>
    <t xml:space="preserve">Capacitaciones dirigidas al personal que labora en los Centros de Asistencia Infantil Comunitarios (CAICS), con la finalidad de brindar un mejor servicio de atención de los niños y las niñas. </t>
  </si>
  <si>
    <t xml:space="preserve">Evaluar  el desarrollo emocional, personal y social de los niños y las niñas, detectando a tiempo problemas de aprendizaje, lenguaje y conducta. </t>
  </si>
  <si>
    <t xml:space="preserve">Facilitar ambientes positivos que contribuyan a la mejora de conducta, comunicación y relación emocional por medio de pláticas y/o talleres con padres de familia. </t>
  </si>
  <si>
    <t xml:space="preserve">Contribuir a la nutrición y adecuado desarrollo de los niños y las niñas, capacitando al personal y padres de familia sobre las técnicas de elaboración de alimentos y las porciones adecuadas, logrando así asegurar la calidad de los mismos. </t>
  </si>
  <si>
    <t xml:space="preserve">Evaluación nutricional a los niños y niñas para la detección de casos de desnutrición y sobrepeso. </t>
  </si>
  <si>
    <t xml:space="preserve">Eventos que se realizarán en fechas significativas para favorecer las nociones espacio temporales de los niños y las niñas que acuden a los Centros de Asistencia Infantil Comunitarios. </t>
  </si>
  <si>
    <t>Eventos</t>
  </si>
  <si>
    <t xml:space="preserve">Visita de seguimiento a los poblados beneficiados con el programa. </t>
  </si>
  <si>
    <t xml:space="preserve">Brindar servicio y apoyo a comunidades rurales. </t>
  </si>
  <si>
    <t xml:space="preserve">Apoyar con Desayunos Escolares Fríos bimestralmente, a niños y niñas de educación básica.   </t>
  </si>
  <si>
    <t>Apoyar con Desayunos Escolares Calientes bimestralmente a Escuelas  de Educación básica.</t>
  </si>
  <si>
    <t xml:space="preserve">Impartir las pláticas prematrimoniales, para informar acerca de los aspectos legales, sociales, psicológicos y económicos del compromiso matrimonial, para cumplir con el Programa establecido por DIF Estatal. </t>
  </si>
  <si>
    <t xml:space="preserve">Realizar plática de valores y desarrollo humano, dirigidos a los servidores públicos. </t>
  </si>
  <si>
    <t>Llevar a cabo las Jornadas de valores.</t>
  </si>
  <si>
    <t>Fortalecer el Programa Rescate de juegos tradicionales.</t>
  </si>
  <si>
    <t>Realizar el Taller de habilidades de protección y autocuidado.</t>
  </si>
  <si>
    <t>Realizar visita guiada a niños de educación básica media a través de “Un día en mi panadería DIF” .</t>
  </si>
  <si>
    <t xml:space="preserve">Implementar la estrategia de “Viernes Contigo”, con la finalidad de promover la recreación, cultura y arte en los niños de 6-15 años. </t>
  </si>
  <si>
    <t xml:space="preserve">Realizar acciones en el área urbana y rural con la finalidad de fomentar los valores y el rescate de las tradiciones. </t>
  </si>
  <si>
    <t xml:space="preserve">Impartir pláticas de prevención de infecciones de transmisión sexual y embarazos no planeados, a través de la promoción de la sexualidad responsable. </t>
  </si>
  <si>
    <t xml:space="preserve">Impartir pláticas de superación personal, como autoestima entre otros, para fomentar los valores en la mujer y mejorar su salud. </t>
  </si>
  <si>
    <t>Realizar pláticas de atención integral a mujeres embarazadas y madres adolescentes, con cuidados prenatales y postnatales.</t>
  </si>
  <si>
    <t>Otorgar atención integral a mujeres embarazadas y madres adolescentes, con cuidados prenatales y postnatales</t>
  </si>
  <si>
    <t>Terapias Psicologicas</t>
  </si>
  <si>
    <t xml:space="preserve">Implementar actividades culturales y recreativas, en coordinación con instituciones públicas y privadas. </t>
  </si>
  <si>
    <t xml:space="preserve">Llevar a cabo capacitaciones al personal de los Centros de Desarrollo. </t>
  </si>
  <si>
    <t>Promover los productos realizados por los participante de los cursos a través de exposiciones.</t>
  </si>
  <si>
    <t>Acciones de gestión, en coordinación con instituciones, para apoyar los talleres rurales.</t>
  </si>
  <si>
    <t>Capacitación y/o visita a los talleres rurales para favorecer el desarrollo integral del personal que labora en los Talleres Productivos del Campo.</t>
  </si>
  <si>
    <t>Promover la producción de los Talleres Juveniles, a través del Corredor Artesanal y Plazas Públicas.</t>
  </si>
  <si>
    <t xml:space="preserve">A través de la promoción de los talleres de capacitación en instituciones educativas, atender la mayor cantidad de beneficiarios  para capacitarlos en un oficio que les permita desarrollar sus habilidades y obtener las herramientas necesarias para lograr un óptimo desarrollo de su potencial 
</t>
  </si>
  <si>
    <t>Con el fin de apoyar a la población más vulnerable, nos damos a la tarea de ofrecer la capacitación a  instituciones y centros de rehabilitación, para llevar el conocimiento al mayor número de beneficiarios permitiéndonos cumplir con nuestros objetivos.</t>
  </si>
  <si>
    <t>Existen dos talleres como lo es vitrales y belleza donde se capacita a madres o embarazadas adolescentes de 13 a 21 años de edad, en situación de vulnerabilidad, otorgándoles además una beca mensual de $800.00 para apoyo de transporte. Tomando en cuenta la capacidad del taller se beneficiara a  25 jóvenes en el taller de belleza y 20 en el taller de vitrales.</t>
  </si>
  <si>
    <t>Apoyos ecónomicos</t>
  </si>
  <si>
    <t xml:space="preserve">Atender a familias en  entrevistas, orientación y/o terapia familiar. </t>
  </si>
  <si>
    <t xml:space="preserve">Atender a personas con entrevistas, sesiones de orientación y/o terapia psicológica individual. </t>
  </si>
  <si>
    <t xml:space="preserve">Llevar a cabo visitas domiciliaria de seguimiento de casos especiales. </t>
  </si>
  <si>
    <t>Brindar asesorías legales como primer contacto y dar seguimiento en casos del área.</t>
  </si>
  <si>
    <t>Elaborar Psicodiagnósticos de pacientes.</t>
  </si>
  <si>
    <t xml:space="preserve">A través de trabajo social se realizan orientaciones y canalizaciones familiares. </t>
  </si>
  <si>
    <t>Realizar eventos, con la finalidad de contribuir al bienestar de las familias Duranguenses.</t>
  </si>
  <si>
    <t>ALBERGUE JORNALEROS</t>
  </si>
  <si>
    <t>Personas (40)</t>
  </si>
  <si>
    <t>brigadas</t>
  </si>
  <si>
    <t>brigadas médicas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</si>
  <si>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</si>
  <si>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</si>
  <si>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</si>
  <si>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</si>
  <si>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</si>
  <si>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</si>
  <si>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</si>
  <si>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</si>
  <si>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</si>
  <si>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</si>
  <si>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</si>
  <si>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Atender los casos que se presenten y reportes de maltrato recibidos en la Procuraduría de la Protección de NiñasAtender los casos que se presenten y reportes de maltrato recibidos en la Procuraduría de la Protección de Niñas, Niños y Adolescentes, Niños y Adolescentes.</t>
  </si>
  <si>
    <t>Denuncias y reportes</t>
  </si>
  <si>
    <t>Atender las solicitudes de asesoría jurídica que se presenten así como los asuntos jurídicos en que se encuentre inmerso el Sistema DIF Municipal</t>
  </si>
  <si>
    <t>Solicitudes</t>
  </si>
  <si>
    <t>Realizar entregas masivas de apoyo económico a los beneficiarios del Programa</t>
  </si>
  <si>
    <t xml:space="preserve">Realizar visitas de seguimiento a menores becados. </t>
  </si>
  <si>
    <t>Realizar sesiones psicológicas dirigidas a niños, niñas, adolescentes y familia registrados en el Programa</t>
  </si>
  <si>
    <t>Llevar a cabo actividades recreativas, culturales, educativas y de salud a niños, niñas, adolescentes y familias registrados en el Programa</t>
  </si>
  <si>
    <t>Realizar recorridos diurnos y nocturnos por la Ciudad, de manera conjunta con las autoridades responsables para la detección de indigentes y trabajadores en crucero.</t>
  </si>
  <si>
    <t>Dar seguimiento a las personas que se retiran de calle que se encontraban en situación de indigencia</t>
  </si>
  <si>
    <t>Orientar y canalizar, a través del Trabajo Social a las personas que lo requieran.</t>
  </si>
  <si>
    <t>Realizar constelaciones familiares con técnicas de terapia familiar grupal.</t>
  </si>
  <si>
    <t>Costelaciones familiares</t>
  </si>
  <si>
    <t xml:space="preserve">FEBRERO </t>
  </si>
  <si>
    <t>Contribuir en la calidad de vida de la población en situación de vulnerabilidad a través del otorgamiento de apoyos asistenciales.</t>
  </si>
  <si>
    <t>Incrementar los servicios de médicos en colonias y poblados, a través de las Brigadas de Salud</t>
  </si>
  <si>
    <t>Llevar a cabo servicios dentales a pacientes que acudan a solicitar el servicio</t>
  </si>
  <si>
    <t>Llevar a cabo entrega de paquetes de pañales a niños y adultos con discapacidad, a un padrón de 300 beneficiarios.</t>
  </si>
  <si>
    <t>Realizar cursos de capacitación dirigidos al personal para contribuir en su desarrollo</t>
  </si>
  <si>
    <t>Cursos</t>
  </si>
  <si>
    <t>Llevar a cabo visitas de supervisión por parte del nutriólogo, al personal que labora en las cocinas de la institución para su mejor funcionamiento</t>
  </si>
  <si>
    <t>Supervisiones</t>
  </si>
  <si>
    <t>Entregar cajas-cunas a madres que recién den a luz, en las instituciones de salud</t>
  </si>
  <si>
    <t>Cajas-cunas</t>
  </si>
  <si>
    <t>BRIGADAS MÉDICAS</t>
  </si>
  <si>
    <t>Brigada</t>
  </si>
  <si>
    <t>Llevar a cabo la entrega de aparatos funcionales a las personas que lo soliciten y así lo requieran.</t>
  </si>
  <si>
    <t>andadera Rollettor</t>
  </si>
  <si>
    <t>DONADOS</t>
  </si>
  <si>
    <t>Brindar apoyo de tratamiento en modelo residencial integral a niños, preadolescentes, adolescentes y sus familias con problemas de adicción a sustancias psicoactivas.</t>
  </si>
  <si>
    <t>Ampliar la cobertura de atención con los servicios de prevención, detección y atención de adicciones</t>
  </si>
  <si>
    <t>Capacitar al personial del CRIA, enfocados a fortalecer el trabajo en equipo</t>
  </si>
  <si>
    <t>Capacitaciones</t>
  </si>
  <si>
    <r>
      <rPr>
        <sz val="10"/>
        <rFont val="Calibri"/>
        <family val="2"/>
        <scheme val="minor"/>
      </rPr>
      <t>ALBERGUE DE LA CIUDAD</t>
    </r>
    <r>
      <rPr>
        <sz val="10"/>
        <color theme="0"/>
        <rFont val="Calibri"/>
        <family val="2"/>
        <scheme val="minor"/>
      </rPr>
      <t>ALBERGUE DE</t>
    </r>
  </si>
  <si>
    <t>ALBERGUE DE JORNALEROS</t>
  </si>
  <si>
    <t xml:space="preserve">Brindar apoyo alimentario directo y permanente a familias y adultos mayores en situación de vulnerabilidad </t>
  </si>
  <si>
    <t>Apoyo Alimentario</t>
  </si>
  <si>
    <t>Elaborar estudios socioeconómicos a los beneficiarios de los apoyos alimentarios de caja</t>
  </si>
  <si>
    <t>Estudios socio-economico</t>
  </si>
  <si>
    <t>Otorgar apoyos alimentarios de bolsa a personas en condiciones de margiación .</t>
  </si>
  <si>
    <t>Aplicar estudios socioeconómicos a los beneficiarios de los apoyos alimentarios de bolsa</t>
  </si>
  <si>
    <t>Llevar a cabo cursos de capacitación dirigidos al personal del Sistema DIF Municipal orientados a la integración del mismo.</t>
  </si>
  <si>
    <t>Llevar a cabo la revalidación del programa en las escuelas primarias integradas al PROMEEB de las áreas urbana y rural</t>
  </si>
  <si>
    <t>Aplicar estudios socioeconómicos a madres, padres o tutores, de candidatos a obtener una beca del Programa Municipal de Estímulos a la Educación Básica, de las áreas urbana y rural.</t>
  </si>
  <si>
    <t>Entrega de cinco mil becas en las escuelas primarias integradas al Programa Municipal de Estímulos a la Educación Básica, de las áreas urbana y rural.</t>
  </si>
  <si>
    <t>Becas</t>
  </si>
  <si>
    <t>Realizar cursos de capacitaciones dirigidas al personal para su desarrollo profesional.</t>
  </si>
  <si>
    <t>Realizar la Sistematización de la Revalidación de becas en un 80 por ciento.</t>
  </si>
  <si>
    <t>Realizar cursos de capacitación dirigidas al personal que labora en los Centros de Atención Infantil Comunitarios (CAIC´S), con la finalidad de brindar un mejor servicio de atención de los niños y las niñas..</t>
  </si>
  <si>
    <t>Evaluar el desarrollo emocional, personal y social de los niños y las niñas, detectando a tiempo problemas de aprendizaje, lenguaje y conducta.</t>
  </si>
  <si>
    <t>Realizar la evaluación nutricional a los niños y niñas para la detección de casos de desnutrición y sobrepeso.</t>
  </si>
  <si>
    <t>Realizar la valoración médica de los niños y las niñas de los Centros de Atención Infantil Comunitarios para control y seguimiento de su salud integra.</t>
  </si>
  <si>
    <t>Valoración</t>
  </si>
  <si>
    <t>Inculcar la higiene dental de los niños y niñas de los Centros de Atención Infantil Comunitarios y dar seguimiento a través de una revisión dental periódica.</t>
  </si>
  <si>
    <t>Revisión</t>
  </si>
  <si>
    <t>Promover el trabajo coordinado entre Instituciones Amigas de DIF y el Personal de CAIC´S para la implementación de Talleres de estimulación a través de las artes como la música, actividades físicas y pintura, en dos de las guarderías como Programa Piloto.</t>
  </si>
  <si>
    <t>Talleres</t>
  </si>
  <si>
    <t>Favorecer la creatividad de los niños y niñas de los CAIC´S mediante la convivencia con Adultos Mayores, que como Cuentacuentos interactúen con ellos y fortalezcan el desarrollo de su imaginación.</t>
  </si>
  <si>
    <t>Certificar al personal de CAIC´S en el área de identificación de conductas de retraimiento que puedan presentar los beneficiarios, reconociendo la importancia de identificar las áreas de desarrollo temprano y saber reconocer las señales de alerta de un desarrollo no óptimo.</t>
  </si>
  <si>
    <t>Certificación</t>
  </si>
  <si>
    <t xml:space="preserve">Realizar visitas de seguimiento a los poblados beneficiados con el Programa. </t>
  </si>
  <si>
    <t>Llevar a cabo cursos de capacitación a seis comunidades incluidas en el Programa.</t>
  </si>
  <si>
    <t>Brindar servicio y apoyo a las comunidades rurales.</t>
  </si>
  <si>
    <t xml:space="preserve">Apoyar con Desayunos Escolares Fríos bimestralmente, a niños y niñas de educación básica </t>
  </si>
  <si>
    <t>personas</t>
  </si>
  <si>
    <t xml:space="preserve">Apoyar con Desayunos Escolares Calientes bimestralmente a los alumnos de escuelas de educación básica </t>
  </si>
  <si>
    <t>Llevar a cabo pláticas de valores y desarrollo humano, solicitados por diversas instituciones.</t>
  </si>
  <si>
    <t>Llevar a cabo las Jornadas de valores y fortalecer el Programa de Rescate de Juegos Tradicionales.</t>
  </si>
  <si>
    <t>Realizar el Taller de Habilidades de Protección y Autocuidado.</t>
  </si>
  <si>
    <t>Llevar a cabo visitas guiadas a niños de educación básica media a diferentes lugares recreativos, formativos y culturales.</t>
  </si>
  <si>
    <t>Implementar la estrategia Tradiciones de Durango”, con la inalidad de promover la recreación, cultura y arte en los niños de 6 a 15 años.</t>
  </si>
  <si>
    <t>Realizar acciones en el área urbana y rural con la finalidad de fomentar los valores y el rescate de las tradiciones.</t>
  </si>
  <si>
    <t>Impartir pláticas de superación personal, como autoestima entre otros, para fomentar los valores en la mujer y mejorar su salud.</t>
  </si>
  <si>
    <t>Otorgar atención integral a mujeres embarazadas y madres adolescentes, con cuidados prenatales y postnatales.</t>
  </si>
  <si>
    <t>Personas (93)</t>
  </si>
  <si>
    <t>CAPACITACIÓN Y DESARROLLO COMUNITARIO</t>
  </si>
  <si>
    <t>Implementar cursos de capacitaciones dirigidos al personal de los Centros de Desarrollo.</t>
  </si>
  <si>
    <t>Promover los productos realizados por los participantes de los cursos a través de exposiciones.</t>
  </si>
  <si>
    <t>Realizar revisiones a los Centros para evaluar su desarrollo y funcionamiento.</t>
  </si>
  <si>
    <t>Revisiones</t>
  </si>
  <si>
    <t>Bblioteca</t>
  </si>
  <si>
    <t>Realizar acciones de gestión, en coordinación con instituciones, para apoyar a los talleres productivos rurales.</t>
  </si>
  <si>
    <t>Realizar visitas a los Talleres Rurales para el seguimiento de sus actividades.</t>
  </si>
  <si>
    <t>Realizar cursos de capacitación para favorecer el desarrollo integral del personal que labora en los Talleres Productivos Rurales.</t>
  </si>
  <si>
    <t>Promover los productos realizados por los participante de los talleres a través de exposiciones.</t>
  </si>
  <si>
    <t>Promover la producción en los Talleres Juveniles con base en la demanda del Corredor Artesanal.</t>
  </si>
  <si>
    <t>Productos artesanales</t>
  </si>
  <si>
    <t>Atender la mayor cantidad de beneficiarios para capacitarlos en un oficio que les permita desarrollar sus habilidades y obtener las herramientas necesarias para lograr un óptimo desarrollo de su potencial.</t>
  </si>
  <si>
    <t>Personas (33)</t>
  </si>
  <si>
    <t>Promoción de los talleres de capacitación en diversas instituciones educativas y participaciones en actividades de apoyo.</t>
  </si>
  <si>
    <t>Otorgar una beca mensual de mil pesos a madres o embarazadas adolescentes de 13 a 21 años de edad, en situación de vulnerabilidad, que acuden a capacitación al Taller de Vitrales.</t>
  </si>
  <si>
    <t>Beca</t>
  </si>
  <si>
    <t>Promover los productos realizados por los participantes de los talleres a través de exposiciones</t>
  </si>
  <si>
    <t>0</t>
  </si>
  <si>
    <t>visita guiada</t>
  </si>
  <si>
    <t>beneficiarios</t>
  </si>
  <si>
    <t>Estudios socioeconomicos</t>
  </si>
  <si>
    <t>REFRIGERADOR CIUDADANO</t>
  </si>
  <si>
    <t>Poblado 157</t>
  </si>
  <si>
    <t>leche</t>
  </si>
  <si>
    <t>DELEGACIÓN DE LA PROCURADURÍA DE PTROTECCIÓN DE NIÑAS, NIÑOS Y ADOLESCENTES.</t>
  </si>
  <si>
    <t>Atender los casos, denuncias y reportes de maltrato recibidos en la Delegación de la Procuraduría de Protección de Niñas, Niños y Adolescentes (DIF-12-01).</t>
  </si>
  <si>
    <t>COLONIAS</t>
  </si>
  <si>
    <t>FRACCIONAMIENTOS</t>
  </si>
  <si>
    <t>POBLADOS</t>
  </si>
  <si>
    <t>Atender de manera integral a familias con niños incluidos en el Programa, a través de Escuela para Padres (DIF-14-01).</t>
  </si>
  <si>
    <t>Realizar entregas masivas del apoyo económico a los beneficiarios del Programa (DIF-14-02).</t>
  </si>
  <si>
    <t>Realizar visitas de seguimiento a los menores becados (DIF-14-03).</t>
  </si>
  <si>
    <t>Brindar sesiones psicológicas a niños, niñas y adolescentes incorporados al Programa y a sus familias (DIF-14-04).</t>
  </si>
  <si>
    <t>Realizar actividades recreativas, culturales, educativas y de salud con niños, niñas y adolescentes incorporados al Programa y sus familias (DIF-14-05).</t>
  </si>
  <si>
    <t>Realizar visitas domiciliarias a las familias de los beneficiarios de nuevo ingreso al Programa (DIF-14-06).</t>
  </si>
  <si>
    <t>Realizar Recorridos por el Promotor Infantil Comunitario (DIF-14-07).</t>
  </si>
  <si>
    <t>Realizar recorridos cotidianos y de contingencia por la Ciudad, de manera conjunta con las autoridades responsables para la detección de personas en situación de indigencia (DIF-13-01).</t>
  </si>
  <si>
    <t>Dar seguimiento a las personas que se retiran de calle que se encontraban en situación de indigencia (DIF-13-02).</t>
  </si>
  <si>
    <t>Personas atendidas (64)</t>
  </si>
  <si>
    <t>Atender a las familias que así lo requieren mediante entrevistas y sesiones de orientación y/o terapia familiar (DIF-15-01).</t>
  </si>
  <si>
    <t>Atender a las personas que así lo requieren mediante entrevistas, sesiones de orientación y/o terapia psicológica individual (DIF-15-02).</t>
  </si>
  <si>
    <t>Atender mediante visitas domiciliarias de seguimiento a las personas relacionadas con casos especiales (DIF-15-03).</t>
  </si>
  <si>
    <t>Brindar asesorías legales como primer contacto y dar seguimiento en casos del área (DIF-15-04).</t>
  </si>
  <si>
    <t>Asesorias</t>
  </si>
  <si>
    <t>Elaborar Psicodiagnósticos de pacientes (DIF-15-05).</t>
  </si>
  <si>
    <t>A través de trabajo social se realizan orientaciones y canalizaciones familiares (DIF-15-06).</t>
  </si>
  <si>
    <t>Realizar constelaciones familiares con técnicas de terapia familiar grupal (DIF-15-07).</t>
  </si>
  <si>
    <t>PSICOLOGIA</t>
  </si>
  <si>
    <t>Otorgar apoyos asistenciales a la población en situación de vulnerabilidad (DIF-08-01).</t>
  </si>
  <si>
    <t>colonias</t>
  </si>
  <si>
    <t>fraccionamientos</t>
  </si>
  <si>
    <t>poblados</t>
  </si>
  <si>
    <t>Apoyos de transporte</t>
  </si>
  <si>
    <t>poblados, mpios y estados</t>
  </si>
  <si>
    <t>Brindar servicios médicos a población en situación de vulnerabilidad, a través de Brigadas de Salud (DIF-08-02).</t>
  </si>
  <si>
    <t>poblado</t>
  </si>
  <si>
    <t>Brindar atención dental a pacientes que acudan a solicitar el servicio (DIF-08-03).</t>
  </si>
  <si>
    <t>PLATICAS</t>
  </si>
  <si>
    <t>platicas medicas y dentales</t>
  </si>
  <si>
    <t>CURSOS</t>
  </si>
  <si>
    <t>Recibir cursos de capacitación al personal de la Subdirección para contribuir en su desarrollo profesional y mejorar la calidad de la atención (DIF-08-04).</t>
  </si>
  <si>
    <t>Llevar a cabo visitas de supervisión por parte del nutriólogo, al personal que labora en las cocinas de la Institución para su mejor funcionamiento (DIF-08-05).</t>
  </si>
  <si>
    <t>Visita de Supervisión</t>
  </si>
  <si>
    <t>cocinas</t>
  </si>
  <si>
    <t>Otorgar sesiones de terapia física y rehabilitación a pacientes que lo requieran a través de la Unidad Móvil (DIF-08-06).</t>
  </si>
  <si>
    <t>PADRON DE PAÑALES</t>
  </si>
  <si>
    <t>Llevar a cabo entrega de paquetes de pañales a niños y adultos con discapacidad, a un padrón de 300 (159) beneficiarios (DIF-08-08).</t>
  </si>
  <si>
    <t>Paquetes de pañales (3,600)</t>
  </si>
  <si>
    <t>Llevar a cabo la entrega de aparatos funcionales a las personas que lo soliciten y así lo requieran (DIF-08-07).</t>
  </si>
  <si>
    <t>TOTAL DE APARATOS FUNCIONALES</t>
  </si>
  <si>
    <t>Fraccionamientos</t>
  </si>
  <si>
    <t>LENTES ENTREGADOS</t>
  </si>
  <si>
    <t>DIF (OPTICA)</t>
  </si>
  <si>
    <t>LENTES SOLICITADOS</t>
  </si>
  <si>
    <t>Brindar apoyo de tratamiento en modelo residencial integral a niños, preadolescentes, adolescentes y sus familias con problemas de adicción a sustancias psicoactivas (DIF-11-01).</t>
  </si>
  <si>
    <t>Lograr una cobertura de cinco mil personas beneficiadas con los servicios de prevención, detección y atención de adicciones (DIF-11-02).</t>
  </si>
  <si>
    <t>Capacitar al personal del CRIA, enfocados a fortalecer el trabajo en equipo (DIF-11-03).</t>
  </si>
  <si>
    <t>ALBERGUE DE LA CIUDAD Y JORNALEROS</t>
  </si>
  <si>
    <t>Ofrecer en los albergues de la Ciudad alojamiento y alimentación básica de manera gratuita a personas y familias en situación de vulnerabilidad o afectadas por condiciones climáticas adversas y desastres naturales (DIF-10-01).</t>
  </si>
  <si>
    <t>CAUSAS DE INGRESO</t>
  </si>
  <si>
    <t>ALIMENTOS</t>
  </si>
  <si>
    <t>JORNALEROS</t>
  </si>
  <si>
    <t>indocumentados</t>
  </si>
  <si>
    <t>Brindar apoyo alimentario gratuito a personas en condición de vulnerabilidad, a través del Refrigerador Ciudadano (DIF-10-02).</t>
  </si>
  <si>
    <t>Brindar apoyo alimentario directo y permanente a familias y adultos mayores, así como a personas con problemas psicomotrices que se encuentran en situación de vulnerabilidad social, a través de su respectivo estudio socioeconómico (DIF-02-01).</t>
  </si>
  <si>
    <t>Proveer con apoyos de alimentos a personas en condiciones de marginación en zona valle y zona sierra, a través de su respectivo estudio socioeconómico. (DIF-02-02).</t>
  </si>
  <si>
    <t>Apoyar a familias con vulnerabilidad social, con el apoyo de leche, a través de su respectivo estudio socioeconómico (DIF-02-03).</t>
  </si>
  <si>
    <t>Cajas de leche</t>
  </si>
  <si>
    <t>Llevar a cabo la entrega de oficios para la revalidación de la beca, a las escuelas primarias de las áreas urbana y rural (DIF-07-01).</t>
  </si>
  <si>
    <t>Llevar a cabo la revalidación de las becas en las escuelas primarias integradas al Programa (DIF-07-02).</t>
  </si>
  <si>
    <t>Aplicar estudios socioeconómicos a madres, padres o tutores, de candidatos a obtener una beca del Programa (DIF-07-03).</t>
  </si>
  <si>
    <r>
      <t xml:space="preserve">Estudios </t>
    </r>
    <r>
      <rPr>
        <sz val="10"/>
        <color rgb="FF000000"/>
        <rFont val="Calibri"/>
        <family val="2"/>
        <scheme val="minor"/>
      </rPr>
      <t>socioeconomicos</t>
    </r>
  </si>
  <si>
    <t>Entrega de quince mil becas a los cinco mil beneficiarios del Programa a través de tres entregas (DIF-07-04).</t>
  </si>
  <si>
    <t>Entrega de apoyo alimentario a cinco mil beneficiarios del Programa (DIF-07-05).</t>
  </si>
  <si>
    <t>Seguimiento a los cinco mil beneficiarios del Programa, a través del Formato de Control de Beneficiarios a mediados del Ciclo Escolar (DIF-07-06).</t>
  </si>
  <si>
    <t>Realizar cursos de capacitación dirigidas al personal que labora en los Centros, con la finalidad de brindar un mejor servicio de atención de los niños y las niñas (DIF-06-01).</t>
  </si>
  <si>
    <t>Realizar seguimientos nutricionales a los niños y niñas para la detección de casos de desnutrición, sobrepeso y obesidad (DIF-06-02).</t>
  </si>
  <si>
    <t>Seguimientos</t>
  </si>
  <si>
    <t>Realizar la valoración médica de los niños y niñas de los CAIC’S para control y seguimiento de su salud integral (DIF-06-03).</t>
  </si>
  <si>
    <t>Inculcar la higiene dental de los niños y las niñas y dar seguimiento a través de una revisión dental periódica (DIF-06-04).</t>
  </si>
  <si>
    <t>Facilitar ambientes positivos a través de un equipo multidisciplinario, a través de una intervención interactiva con los niños y niñas (DIF-06-05).</t>
  </si>
  <si>
    <t>Llevar a cabo talleres dirigidos a los padres de familia con temas psicológicos y nutricionales para brindar un mejor servicio y atención en la crianza positiva de sus hijos (DIF-06-06).</t>
  </si>
  <si>
    <t>Favorecer los lazos familiares, la creatividad y la imaginación con los abuelos y abuelas de los niños y niñas, a través de la narración e interacción de cuentos (DIF-06-07).</t>
  </si>
  <si>
    <t>Certificación al personal de CAIC’S por CONOCER en el estándar 034, como cuidadoras de niños (DIF-06-08).</t>
  </si>
  <si>
    <t>Niño (74)</t>
  </si>
  <si>
    <t>Realizar visitas de seguimiento a los poblados beneficiados del Programa (DIF-03-01).</t>
  </si>
  <si>
    <t>Llevar a cabo cursos de capacitación a seis Comunidades incluidas en el Programa (DIF-03-02).</t>
  </si>
  <si>
    <t>Brindar servicio y apoyo a comunidades rurales (DIF-04-01).</t>
  </si>
  <si>
    <t>Entregar Desayunos Escolares Calientes Municipales, a los alumnos de Escuelas de Educación Básica (DIF-01-01).</t>
  </si>
  <si>
    <t>Entregar Desayunos Escolares Fríos, a niños y niñas de educación básica (DIF-01-02).</t>
  </si>
  <si>
    <t>Impartir las pláticas prematrimoniales, para informar acerca de los aspectos legales, sociales, psicológicos y económicos del compromiso matrimonial, para cumplir con el Programa establecido por DIF Estatal (DIF-18-01)</t>
  </si>
  <si>
    <t>Realizar plática de valores y desarrollo humano, solicitados por diversas dependencias e instituciones (DIF-18-02).</t>
  </si>
  <si>
    <t>Llevar a cabo Jornadas de valores para fortalecer en los alumnos y padres de familia la práctica de los mismos (DIF-18-03).</t>
  </si>
  <si>
    <t>Realizar el Taller de habilidades de protección y autocuidado (DIF-18-04).</t>
  </si>
  <si>
    <t>Realizar visita guiada a niños de educación básica media a diferentes lugares recreativos formativos y culturales (DIF-18-05).</t>
  </si>
  <si>
    <t>Accion</t>
  </si>
  <si>
    <t>Implementar la estrategia de “Tradiciones de Durango”, con la finalidad de promover la recreación, cultura y arte en los niños de 6-15 años. (DIF-18-06).</t>
  </si>
  <si>
    <t>Realizar Ferias de Valores en el área urbana y rural con la finalidad de fomentar los valores universales (DIF-18-07).</t>
  </si>
  <si>
    <t>Realizar curso de verano con la finalidad de promover la recreación, arte y una sana convivencia en niños de 6-15 años (DIF-18-08).</t>
  </si>
  <si>
    <t>Promover y fomentar el empoderamiento así como la práctica de valores para generar en mujeres y hombres adultos, un mayor desarrollo humano, a través del Programa de Coordinación de Atención y formación para el Adulto (DIF-19-09).</t>
  </si>
  <si>
    <t>pláticas</t>
  </si>
  <si>
    <t>Impartir pláticas de prevención de infecciones de transmisión sexual y embarazos no planeados, a través de la promoción de la sexualidad responsable (DIF-09-01).</t>
  </si>
  <si>
    <t>Impartir talleres de sensibilización dirigido a jóvenes para crear responsabilidad de lo que significa tener un hijo a una edad temprana por medio de los bebes virtuales (DIF-09-02).</t>
  </si>
  <si>
    <t>Impartir pláticas de atención integral en cuidados pre y postnatales, dirigidas a mujeres embarazadas y madres adolescentes (DIF-09-03).</t>
  </si>
  <si>
    <t>Otorgar atención integral a mujeres embarazadas y madres adolescentes, con cuidados pre y postnatales (DIF-09-04).</t>
  </si>
  <si>
    <t>Implementar actividades culturales, recreativas y formativas, en coordinación con instituciones públicas y privadas (DIF-17-01).</t>
  </si>
  <si>
    <t>Llevar a cabo capacitaciones al personal de los Centros de Desarrollo (DIF-17-02).</t>
  </si>
  <si>
    <t>Promover los productos realizados por los participantes de los cursos a través de exposiciones (DIF-17-03).</t>
  </si>
  <si>
    <t>Realizar revisiones a los Centros para evaluar su desarrollo y funcionamiento (DIF-17-04).</t>
  </si>
  <si>
    <t>Realizar acciones de gestión, en coordinación con instituciones, para apoyar a los talleres productivos rurales (DIF-05-01).</t>
  </si>
  <si>
    <t>Realizar visitas a los talleres rurales para el seguimiento de sus actividades (DIF-05-02).</t>
  </si>
  <si>
    <t>Impartir cursos de capacitación para favorecer el desarrollo integral del personal que labora en los Talleres Productivos Rurales (DIF-05-03)-</t>
  </si>
  <si>
    <t>beneficiario</t>
  </si>
  <si>
    <t>Promover los productos realizados por los participantes de los talleres a través de exposiciones (DIF-05-04)</t>
  </si>
  <si>
    <t>TALLERES PRODUCTIVOS</t>
  </si>
  <si>
    <t>Programar la producción de los Talleres de Capacitación con base en la demanda de la Tiendita DIF (DIF-16-01).</t>
  </si>
  <si>
    <t>Capacitar a las personas incorporadas al Programa, brindándoles las herramientas necesarias para el desarrollo de su habilidades y conocimientos para el desempeño de un oficio (DIF-16-02).</t>
  </si>
  <si>
    <t>Personas (21)</t>
  </si>
  <si>
    <t>Llevar a cabo la entrega de constancias a beneficiarios de los Talleres de Capacitación que concluyeron su proceso de capacitación (DIF-16-03).</t>
  </si>
  <si>
    <t>Entrega de Constancias</t>
  </si>
  <si>
    <t>Otorgar una beca económica mensual a madres de 14 a 25 años de edad y adolescentes embarazadas en situación de vulnerabilidad, que asisten a capacitación al Taller de Vitrales (DIF-16-04)</t>
  </si>
  <si>
    <t>Promover los productos elaborados en los Talleres de Capacitación a través de exposiciones (DIF-16-05).</t>
  </si>
  <si>
    <t>Llevar a cabo actividades recreativas y de desarrollo humano entre los beneficiarios de los Talleres de Capacitación y sus familias (DIF-16-06).</t>
  </si>
  <si>
    <t>Promover los Talleres de Capacitación con la finalidad de integrar a la comunidad a los mismos (DIF-16-07).</t>
  </si>
  <si>
    <t>Acciones de promoción</t>
  </si>
  <si>
    <t>TERAPIA DE LENGUAJE Y APRENDIZAJE</t>
  </si>
  <si>
    <t>Llevar a cabo sesiones terapéuticas en el área urbana y poblados (DIF-19-01).</t>
  </si>
  <si>
    <t>Realizar entrevistas clínicas (DIF-19-02).</t>
  </si>
  <si>
    <t>Entrevistas</t>
  </si>
  <si>
    <t>MIGRACIÓN INFANTIL NO ACOMPAÑADA</t>
  </si>
  <si>
    <t>Implementar planes individuales de arraigo familiar y comunitario, como lo son cursos para talleres a los que la población pueda asistir para proporcionar una herramienta que les genere ganancias económicas (DIF-20-01).</t>
  </si>
  <si>
    <t>Realizar el taller psicoterapéutico con mujeres que viven en zona semiurbana con migración infantil y adolescente, desde la perspectiva psicológica orientado a la prevención (DIF-20-02).</t>
  </si>
  <si>
    <t>Organizar encuentros deportivos entre los menores del CCPI y poblados cercanos. (DIF-20-03).</t>
  </si>
  <si>
    <t>acción</t>
  </si>
  <si>
    <t>Brigadas médicas en comunidades con mayor índice de población con riesgo migratorio. (DIF-20-04).</t>
  </si>
  <si>
    <t>Realizar actividades comunitarias, a cargo de los líderes comunitarios, como lo son: campañas ambientales, visitas a medios de comunicación, actividad navideña, altar de muertos, visita a casa hogar y un día con el adulto mayor (DIF-20-05).</t>
  </si>
  <si>
    <t>Impartir clases deportivas, para los menores usuarios de CCPI para Incentivar la práctica deportiva y la adquisición de hábitos saludables como lo son box y taekwondo (DIF-20-06).</t>
  </si>
  <si>
    <t>Realizar presentaciones del grupo de música de líderes comunitarios, dentro y fuera de la comunidad con el fin de propiciar el arraigo y participación de los niños y adolescentes en el CCPI. (DIF-20-07).</t>
  </si>
  <si>
    <t>clases de musica</t>
  </si>
  <si>
    <t>niños</t>
  </si>
  <si>
    <t>Llevar a cabo visitas guiadas a lugares recreativos, formativos y culturales para los líderes comunitarios (DIF-20-08).</t>
  </si>
  <si>
    <t>Brindar asesoría psicológica, educativa, trabajo social, terapia de la comunicación humana a los menores usuarios del CCPI y a sus familias. (DIF-20-09).</t>
  </si>
  <si>
    <t>asesorías</t>
  </si>
  <si>
    <t>Llevar a cabo el simulacro de migración a cargo de los líderes comunitarios, con la colaboración de distintas dependencias, con el objetivo de concientizar a otros NNA sobre los riesgos que conlleva la migración infantil no acompañada (DIF-20-10).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</si>
  <si>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</si>
  <si>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</si>
  <si>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</si>
  <si>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</si>
  <si>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</si>
  <si>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</si>
  <si>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</si>
  <si>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</si>
  <si>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</si>
  <si>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</si>
  <si>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</si>
  <si>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</si>
  <si>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Niños que acuden a la ludocteca</t>
  </si>
  <si>
    <t>clases</t>
  </si>
  <si>
    <t>CLASES DE COMPUTACIÓN</t>
  </si>
  <si>
    <t>Personas (15)</t>
  </si>
  <si>
    <t>Indigenas</t>
  </si>
  <si>
    <t>apoyos únicos</t>
  </si>
  <si>
    <t>Tercera edad Mujeres</t>
  </si>
  <si>
    <t>Llevar a cabo la supervisión mensual de los casos atendidos para mejor los resultados de la terapia (DIF-15-08).</t>
  </si>
  <si>
    <t>Supervisión</t>
  </si>
  <si>
    <t>escuelas</t>
  </si>
  <si>
    <t>alumnos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</si>
</sst>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20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52B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217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0" fontId="5" fillId="0" borderId="1" xfId="0" applyFont="1" applyBorder="1"/>
    <xf numFmtId="1" fontId="5" fillId="0" borderId="1" xfId="0" applyNumberFormat="1" applyFont="1" applyBorder="1"/>
    <xf numFmtId="9" fontId="5" fillId="0" borderId="1" xfId="0" applyNumberFormat="1" applyFont="1" applyBorder="1"/>
    <xf numFmtId="1" fontId="4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vertical="center" wrapText="1"/>
    </xf>
    <xf numFmtId="164" fontId="5" fillId="0" borderId="0" xfId="1" applyNumberFormat="1" applyFont="1" applyBorder="1" applyAlignment="1">
      <alignment horizontal="right" vertical="center" wrapText="1"/>
    </xf>
    <xf numFmtId="0" fontId="0" fillId="0" borderId="0" xfId="0" applyBorder="1"/>
    <xf numFmtId="9" fontId="6" fillId="0" borderId="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4" fillId="4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/>
    </xf>
    <xf numFmtId="9" fontId="5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/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horizontal="right" vertical="center"/>
    </xf>
    <xf numFmtId="9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9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0" fontId="5" fillId="0" borderId="1" xfId="1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NumberFormat="1" applyFont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/>
    <xf numFmtId="0" fontId="7" fillId="0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Border="1"/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 wrapText="1"/>
    </xf>
    <xf numFmtId="3" fontId="10" fillId="6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9" fontId="3" fillId="7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right" vertical="center" wrapText="1"/>
    </xf>
    <xf numFmtId="3" fontId="12" fillId="0" borderId="1" xfId="0" applyNumberFormat="1" applyFont="1" applyBorder="1"/>
    <xf numFmtId="164" fontId="4" fillId="0" borderId="1" xfId="0" applyNumberFormat="1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2" fillId="0" borderId="0" xfId="0" applyFont="1"/>
    <xf numFmtId="16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/>
    <xf numFmtId="164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4" fillId="4" borderId="1" xfId="0" applyNumberFormat="1" applyFont="1" applyFill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Border="1" applyAlignment="1">
      <alignment vertical="center" wrapText="1"/>
    </xf>
    <xf numFmtId="1" fontId="16" fillId="0" borderId="1" xfId="0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/>
    </xf>
    <xf numFmtId="9" fontId="4" fillId="4" borderId="1" xfId="0" applyNumberFormat="1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3" fontId="4" fillId="0" borderId="1" xfId="0" applyNumberFormat="1" applyFont="1" applyBorder="1"/>
    <xf numFmtId="164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8" fillId="9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justify" vertical="center" wrapText="1"/>
    </xf>
    <xf numFmtId="0" fontId="18" fillId="4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8" fillId="4" borderId="0" xfId="0" applyFont="1" applyFill="1" applyAlignment="1">
      <alignment wrapText="1"/>
    </xf>
    <xf numFmtId="0" fontId="0" fillId="4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19" fillId="4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left"/>
    </xf>
    <xf numFmtId="0" fontId="20" fillId="4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Fill="1" applyBorder="1"/>
    <xf numFmtId="0" fontId="12" fillId="0" borderId="1" xfId="0" applyFont="1" applyFill="1" applyBorder="1" applyAlignment="1">
      <alignment horizontal="right" vertical="center" wrapText="1"/>
    </xf>
    <xf numFmtId="9" fontId="12" fillId="4" borderId="1" xfId="0" applyNumberFormat="1" applyFont="1" applyFill="1" applyBorder="1" applyAlignment="1">
      <alignment vertical="center" wrapText="1"/>
    </xf>
    <xf numFmtId="9" fontId="12" fillId="0" borderId="1" xfId="0" applyNumberFormat="1" applyFont="1" applyFill="1" applyBorder="1" applyAlignment="1">
      <alignment horizontal="left" vertical="center" wrapText="1"/>
    </xf>
    <xf numFmtId="9" fontId="12" fillId="0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9" fontId="12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9" fontId="18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9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/>
    </xf>
    <xf numFmtId="1" fontId="12" fillId="0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9" fontId="0" fillId="0" borderId="1" xfId="0" applyNumberFormat="1" applyFont="1" applyFill="1" applyBorder="1"/>
    <xf numFmtId="0" fontId="12" fillId="0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right" vertical="center" wrapText="1"/>
    </xf>
    <xf numFmtId="0" fontId="12" fillId="0" borderId="1" xfId="0" applyNumberFormat="1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8" fillId="5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/>
    <xf numFmtId="0" fontId="18" fillId="0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9" fontId="0" fillId="0" borderId="1" xfId="0" applyNumberFormat="1" applyFont="1" applyBorder="1" applyAlignment="1">
      <alignment vertical="center"/>
    </xf>
    <xf numFmtId="1" fontId="18" fillId="0" borderId="1" xfId="0" applyNumberFormat="1" applyFont="1" applyFill="1" applyBorder="1" applyAlignment="1">
      <alignment vertical="center" wrapText="1"/>
    </xf>
    <xf numFmtId="1" fontId="18" fillId="0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Fill="1" applyBorder="1"/>
    <xf numFmtId="1" fontId="0" fillId="0" borderId="1" xfId="0" applyNumberFormat="1" applyFont="1" applyBorder="1"/>
    <xf numFmtId="3" fontId="1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9" fontId="0" fillId="0" borderId="1" xfId="0" applyNumberFormat="1" applyFont="1" applyFill="1" applyBorder="1" applyAlignment="1">
      <alignment vertical="center"/>
    </xf>
    <xf numFmtId="9" fontId="0" fillId="0" borderId="1" xfId="0" applyNumberFormat="1" applyFont="1" applyBorder="1"/>
    <xf numFmtId="0" fontId="20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0" fontId="12" fillId="2" borderId="1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 vertical="center" wrapText="1"/>
    </xf>
    <xf numFmtId="1" fontId="12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1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right" vertical="center" wrapText="1"/>
    </xf>
    <xf numFmtId="3" fontId="18" fillId="0" borderId="8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/>
    <xf numFmtId="0" fontId="0" fillId="0" borderId="8" xfId="0" applyNumberFormat="1" applyFont="1" applyFill="1" applyBorder="1"/>
    <xf numFmtId="0" fontId="18" fillId="0" borderId="8" xfId="0" applyNumberFormat="1" applyFont="1" applyFill="1" applyBorder="1" applyAlignment="1">
      <alignment horizontal="right" vertical="center" wrapText="1"/>
    </xf>
    <xf numFmtId="0" fontId="12" fillId="0" borderId="8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Font="1" applyFill="1" applyBorder="1" applyAlignment="1">
      <alignment vertical="center"/>
    </xf>
    <xf numFmtId="3" fontId="0" fillId="5" borderId="1" xfId="0" applyNumberFormat="1" applyFont="1" applyFill="1" applyBorder="1" applyAlignment="1">
      <alignment vertical="center"/>
    </xf>
    <xf numFmtId="9" fontId="12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9" fontId="4" fillId="10" borderId="1" xfId="0" applyNumberFormat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10" borderId="0" xfId="0" applyFont="1" applyFill="1" applyAlignment="1">
      <alignment vertical="center" wrapText="1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0" xfId="0" applyAlignment="1"/>
    <xf numFmtId="0" fontId="23" fillId="1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23" fillId="1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vertical="center"/>
    </xf>
    <xf numFmtId="0" fontId="12" fillId="5" borderId="1" xfId="0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/>
    </xf>
    <xf numFmtId="0" fontId="23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justify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0" fontId="7" fillId="10" borderId="1" xfId="0" applyFont="1" applyFill="1" applyBorder="1" applyAlignment="1">
      <alignment horizontal="justify" vertical="center" wrapText="1"/>
    </xf>
    <xf numFmtId="1" fontId="5" fillId="0" borderId="1" xfId="0" applyNumberFormat="1" applyFont="1" applyFill="1" applyBorder="1" applyAlignment="1">
      <alignment horizontal="right" vertical="center"/>
    </xf>
    <xf numFmtId="10" fontId="5" fillId="0" borderId="1" xfId="0" applyNumberFormat="1" applyFont="1" applyFill="1" applyBorder="1" applyAlignment="1">
      <alignment horizontal="right" vertical="center" wrapText="1"/>
    </xf>
    <xf numFmtId="1" fontId="5" fillId="5" borderId="1" xfId="0" applyNumberFormat="1" applyFont="1" applyFill="1" applyBorder="1" applyAlignment="1">
      <alignment horizontal="right" vertical="center"/>
    </xf>
    <xf numFmtId="1" fontId="5" fillId="5" borderId="1" xfId="0" applyNumberFormat="1" applyFont="1" applyFill="1" applyBorder="1" applyAlignment="1">
      <alignment vertical="center"/>
    </xf>
    <xf numFmtId="0" fontId="7" fillId="10" borderId="0" xfId="0" applyFont="1" applyFill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1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/>
    </xf>
    <xf numFmtId="0" fontId="24" fillId="1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justify" vertical="center" wrapText="1"/>
    </xf>
    <xf numFmtId="0" fontId="24" fillId="1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5" fillId="10" borderId="11" xfId="0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right" wrapText="1"/>
    </xf>
    <xf numFmtId="0" fontId="5" fillId="1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9" fontId="12" fillId="0" borderId="1" xfId="0" applyNumberFormat="1" applyFont="1" applyFill="1" applyBorder="1" applyAlignment="1">
      <alignment horizontal="center" vertical="center" wrapText="1"/>
    </xf>
    <xf numFmtId="9" fontId="12" fillId="1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164" fontId="0" fillId="0" borderId="1" xfId="1" applyNumberFormat="1" applyFont="1" applyFill="1" applyBorder="1" applyAlignment="1">
      <alignment horizontal="right" vertical="center" wrapText="1"/>
    </xf>
    <xf numFmtId="0" fontId="18" fillId="10" borderId="0" xfId="0" applyFont="1" applyFill="1" applyAlignment="1">
      <alignment vertical="center" wrapText="1"/>
    </xf>
    <xf numFmtId="1" fontId="12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12" fillId="0" borderId="1" xfId="0" applyFont="1" applyFill="1" applyBorder="1" applyAlignment="1">
      <alignment vertical="top" wrapText="1"/>
    </xf>
    <xf numFmtId="0" fontId="0" fillId="1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10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1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9" fontId="12" fillId="0" borderId="8" xfId="0" applyNumberFormat="1" applyFont="1" applyFill="1" applyBorder="1" applyAlignment="1">
      <alignment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0" fillId="0" borderId="1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18" fillId="10" borderId="1" xfId="0" applyFont="1" applyFill="1" applyBorder="1" applyAlignment="1">
      <alignment horizontal="justify" vertical="center" wrapText="1"/>
    </xf>
    <xf numFmtId="0" fontId="0" fillId="10" borderId="1" xfId="0" applyFont="1" applyFill="1" applyBorder="1" applyAlignment="1">
      <alignment wrapText="1"/>
    </xf>
    <xf numFmtId="0" fontId="18" fillId="10" borderId="0" xfId="0" applyFont="1" applyFill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10" borderId="1" xfId="0" applyFont="1" applyFill="1" applyBorder="1" applyAlignment="1">
      <alignment wrapText="1"/>
    </xf>
    <xf numFmtId="0" fontId="20" fillId="1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left" vertical="center" wrapText="1"/>
    </xf>
    <xf numFmtId="0" fontId="0" fillId="10" borderId="1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12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vertical="center"/>
    </xf>
    <xf numFmtId="0" fontId="12" fillId="11" borderId="1" xfId="0" applyFont="1" applyFill="1" applyBorder="1" applyAlignment="1">
      <alignment horizontal="right" vertical="center" wrapText="1"/>
    </xf>
    <xf numFmtId="0" fontId="12" fillId="11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top" wrapText="1"/>
    </xf>
    <xf numFmtId="0" fontId="4" fillId="0" borderId="9" xfId="0" applyFont="1" applyBorder="1" applyAlignment="1">
      <alignment horizontal="right" vertical="center" wrapText="1"/>
    </xf>
    <xf numFmtId="0" fontId="12" fillId="11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2" fillId="0" borderId="1" xfId="0" applyFont="1" applyFill="1" applyBorder="1"/>
    <xf numFmtId="3" fontId="12" fillId="0" borderId="1" xfId="0" applyNumberFormat="1" applyFont="1" applyFill="1" applyBorder="1"/>
    <xf numFmtId="3" fontId="12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12" fillId="11" borderId="1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9" fillId="1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9" fontId="4" fillId="4" borderId="11" xfId="0" applyNumberFormat="1" applyFont="1" applyFill="1" applyBorder="1" applyAlignment="1">
      <alignment horizontal="left" vertical="center" wrapText="1"/>
    </xf>
    <xf numFmtId="9" fontId="4" fillId="4" borderId="12" xfId="0" applyNumberFormat="1" applyFont="1" applyFill="1" applyBorder="1" applyAlignment="1">
      <alignment horizontal="left" vertical="center" wrapText="1"/>
    </xf>
    <xf numFmtId="9" fontId="4" fillId="4" borderId="13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3" fontId="3" fillId="7" borderId="11" xfId="0" applyNumberFormat="1" applyFont="1" applyFill="1" applyBorder="1" applyAlignment="1">
      <alignment horizontal="center" vertical="center" wrapText="1"/>
    </xf>
    <xf numFmtId="3" fontId="3" fillId="7" borderId="13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9" fontId="17" fillId="3" borderId="1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left" vertical="center" wrapText="1"/>
    </xf>
    <xf numFmtId="0" fontId="5" fillId="10" borderId="13" xfId="0" applyFont="1" applyFill="1" applyBorder="1" applyAlignment="1">
      <alignment horizontal="left" vertical="center" wrapText="1"/>
    </xf>
    <xf numFmtId="0" fontId="7" fillId="10" borderId="11" xfId="0" applyFont="1" applyFill="1" applyBorder="1" applyAlignment="1">
      <alignment horizontal="left" vertical="center" wrapText="1"/>
    </xf>
    <xf numFmtId="0" fontId="7" fillId="10" borderId="12" xfId="0" applyFont="1" applyFill="1" applyBorder="1" applyAlignment="1">
      <alignment horizontal="left" vertical="center" wrapText="1"/>
    </xf>
    <xf numFmtId="0" fontId="7" fillId="10" borderId="13" xfId="0" applyFont="1" applyFill="1" applyBorder="1" applyAlignment="1">
      <alignment horizontal="left" vertical="center" wrapText="1"/>
    </xf>
    <xf numFmtId="0" fontId="5" fillId="1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9" fontId="4" fillId="0" borderId="11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9" fontId="12" fillId="0" borderId="11" xfId="0" applyNumberFormat="1" applyFont="1" applyFill="1" applyBorder="1" applyAlignment="1">
      <alignment horizontal="center" vertical="center" wrapText="1"/>
    </xf>
    <xf numFmtId="9" fontId="12" fillId="0" borderId="12" xfId="0" applyNumberFormat="1" applyFont="1" applyFill="1" applyBorder="1" applyAlignment="1">
      <alignment horizontal="center" vertical="center" wrapText="1"/>
    </xf>
    <xf numFmtId="9" fontId="12" fillId="0" borderId="13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64" fontId="26" fillId="2" borderId="6" xfId="0" applyNumberFormat="1" applyFont="1" applyFill="1" applyBorder="1" applyAlignment="1">
      <alignment horizontal="center" vertical="center" wrapText="1"/>
    </xf>
    <xf numFmtId="164" fontId="26" fillId="2" borderId="15" xfId="0" applyNumberFormat="1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2" fillId="10" borderId="13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18" fillId="10" borderId="11" xfId="0" applyFont="1" applyFill="1" applyBorder="1" applyAlignment="1">
      <alignment horizontal="left" vertical="center" wrapText="1"/>
    </xf>
    <xf numFmtId="0" fontId="18" fillId="10" borderId="12" xfId="0" applyFont="1" applyFill="1" applyBorder="1" applyAlignment="1">
      <alignment horizontal="left" vertical="center" wrapText="1"/>
    </xf>
    <xf numFmtId="0" fontId="18" fillId="10" borderId="13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center" wrapText="1"/>
    </xf>
    <xf numFmtId="0" fontId="0" fillId="10" borderId="12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left" vertical="center" wrapText="1"/>
    </xf>
    <xf numFmtId="0" fontId="0" fillId="10" borderId="1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H10" zoomScale="88" zoomScaleNormal="88" workbookViewId="0">
      <selection activeCell="D80" sqref="D80"/>
    </sheetView>
  </sheetViews>
  <sheetFormatPr baseColWidth="10" defaultRowHeight="15" x14ac:dyDescent="0.25"/>
  <cols>
    <col min="1" max="1" width="9.28515625" style="183" customWidth="1"/>
    <col min="2" max="2" width="9.42578125" style="183" customWidth="1"/>
    <col min="3" max="3" width="15.7109375" customWidth="1"/>
    <col min="4" max="4" width="24.140625" style="184" customWidth="1"/>
    <col min="5" max="5" width="14.140625" style="185" customWidth="1"/>
    <col min="6" max="6" width="7.7109375" customWidth="1"/>
    <col min="7" max="7" width="8.42578125" style="147" customWidth="1"/>
    <col min="8" max="8" width="6.5703125" style="147" customWidth="1"/>
    <col min="9" max="9" width="7.5703125" style="147" customWidth="1"/>
    <col min="10" max="10" width="7.42578125" style="147" customWidth="1"/>
    <col min="11" max="12" width="6.5703125" style="147" customWidth="1"/>
    <col min="13" max="13" width="5.85546875" style="147" customWidth="1"/>
    <col min="14" max="14" width="7.5703125" style="147" customWidth="1"/>
    <col min="15" max="15" width="7" style="147" customWidth="1"/>
    <col min="16" max="16" width="6.42578125" style="147" customWidth="1"/>
    <col min="17" max="17" width="7.5703125" style="147" customWidth="1"/>
    <col min="18" max="18" width="6.42578125" style="147" customWidth="1"/>
    <col min="19" max="19" width="8.85546875" style="186" customWidth="1"/>
    <col min="20" max="20" width="8.42578125" style="187" customWidth="1"/>
    <col min="21" max="21" width="7.7109375" customWidth="1"/>
  </cols>
  <sheetData>
    <row r="1" spans="1:20" x14ac:dyDescent="0.25">
      <c r="A1" s="548" t="s">
        <v>1</v>
      </c>
      <c r="B1" s="548"/>
      <c r="C1" s="548"/>
      <c r="D1" s="548" t="s">
        <v>2</v>
      </c>
      <c r="E1" s="548" t="s">
        <v>3</v>
      </c>
      <c r="F1" s="548" t="s">
        <v>4</v>
      </c>
      <c r="G1" s="548">
        <v>2014</v>
      </c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32" t="s">
        <v>5</v>
      </c>
      <c r="T1" s="533" t="s">
        <v>6</v>
      </c>
    </row>
    <row r="2" spans="1:20" ht="18" customHeight="1" x14ac:dyDescent="0.25">
      <c r="A2" s="548"/>
      <c r="B2" s="548"/>
      <c r="C2" s="548"/>
      <c r="D2" s="548"/>
      <c r="E2" s="548"/>
      <c r="F2" s="548"/>
      <c r="G2" s="127" t="s">
        <v>236</v>
      </c>
      <c r="H2" s="127" t="s">
        <v>237</v>
      </c>
      <c r="I2" s="127" t="s">
        <v>238</v>
      </c>
      <c r="J2" s="128" t="s">
        <v>239</v>
      </c>
      <c r="K2" s="127" t="s">
        <v>238</v>
      </c>
      <c r="L2" s="127" t="s">
        <v>240</v>
      </c>
      <c r="M2" s="127" t="s">
        <v>240</v>
      </c>
      <c r="N2" s="127" t="s">
        <v>239</v>
      </c>
      <c r="O2" s="127" t="s">
        <v>241</v>
      </c>
      <c r="P2" s="127" t="s">
        <v>242</v>
      </c>
      <c r="Q2" s="127" t="s">
        <v>243</v>
      </c>
      <c r="R2" s="127" t="s">
        <v>244</v>
      </c>
      <c r="S2" s="532"/>
      <c r="T2" s="534"/>
    </row>
    <row r="3" spans="1:20" x14ac:dyDescent="0.25">
      <c r="A3" s="535" t="s">
        <v>0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</row>
    <row r="4" spans="1:20" ht="20.25" customHeight="1" x14ac:dyDescent="0.25">
      <c r="A4" s="536" t="s">
        <v>7</v>
      </c>
      <c r="B4" s="537"/>
      <c r="C4" s="542"/>
      <c r="D4" s="545" t="s">
        <v>245</v>
      </c>
      <c r="E4" s="120"/>
      <c r="F4" s="4">
        <v>1</v>
      </c>
      <c r="G4" s="129">
        <v>100</v>
      </c>
      <c r="H4" s="41">
        <v>77</v>
      </c>
      <c r="I4" s="41">
        <v>98</v>
      </c>
      <c r="J4" s="41">
        <v>85</v>
      </c>
      <c r="K4" s="41">
        <v>80</v>
      </c>
      <c r="L4" s="41">
        <v>53</v>
      </c>
      <c r="M4" s="41">
        <v>80</v>
      </c>
      <c r="N4" s="41">
        <v>65</v>
      </c>
      <c r="O4" s="130">
        <v>212</v>
      </c>
      <c r="P4" s="41">
        <v>178</v>
      </c>
      <c r="Q4" s="60">
        <v>148</v>
      </c>
      <c r="R4" s="129">
        <v>109</v>
      </c>
      <c r="S4" s="129">
        <f t="shared" ref="S4:S12" si="0">SUM(G4:R4)</f>
        <v>1285</v>
      </c>
      <c r="T4" s="131">
        <v>1</v>
      </c>
    </row>
    <row r="5" spans="1:20" ht="40.5" customHeight="1" x14ac:dyDescent="0.25">
      <c r="A5" s="538"/>
      <c r="B5" s="539"/>
      <c r="C5" s="543"/>
      <c r="D5" s="546"/>
      <c r="E5" s="120" t="s">
        <v>55</v>
      </c>
      <c r="F5" s="4"/>
      <c r="G5" s="25">
        <v>29</v>
      </c>
      <c r="H5" s="25">
        <v>26</v>
      </c>
      <c r="I5" s="25">
        <v>32</v>
      </c>
      <c r="J5" s="25">
        <v>40</v>
      </c>
      <c r="K5" s="25">
        <v>60</v>
      </c>
      <c r="L5" s="25">
        <v>45</v>
      </c>
      <c r="M5" s="25">
        <v>34</v>
      </c>
      <c r="N5" s="25">
        <v>63</v>
      </c>
      <c r="O5" s="25">
        <v>43</v>
      </c>
      <c r="P5" s="25">
        <v>42</v>
      </c>
      <c r="Q5" s="35">
        <v>44</v>
      </c>
      <c r="R5" s="35">
        <v>36</v>
      </c>
      <c r="S5" s="129">
        <f t="shared" si="0"/>
        <v>494</v>
      </c>
      <c r="T5" s="131"/>
    </row>
    <row r="6" spans="1:20" ht="28.5" customHeight="1" x14ac:dyDescent="0.25">
      <c r="A6" s="540"/>
      <c r="B6" s="541"/>
      <c r="C6" s="544"/>
      <c r="D6" s="547"/>
      <c r="E6" s="123" t="s">
        <v>246</v>
      </c>
      <c r="F6" s="4"/>
      <c r="G6" s="25">
        <v>2</v>
      </c>
      <c r="H6" s="25">
        <v>5</v>
      </c>
      <c r="I6" s="25">
        <v>12</v>
      </c>
      <c r="J6" s="25">
        <v>9</v>
      </c>
      <c r="K6" s="25">
        <v>15</v>
      </c>
      <c r="L6" s="25">
        <v>10</v>
      </c>
      <c r="M6" s="25">
        <v>3</v>
      </c>
      <c r="N6" s="25">
        <v>5</v>
      </c>
      <c r="O6" s="25">
        <v>9</v>
      </c>
      <c r="P6" s="25">
        <v>14</v>
      </c>
      <c r="Q6" s="35">
        <v>10</v>
      </c>
      <c r="R6" s="35">
        <v>7</v>
      </c>
      <c r="S6" s="132">
        <f t="shared" si="0"/>
        <v>101</v>
      </c>
      <c r="T6" s="133"/>
    </row>
    <row r="7" spans="1:20" ht="88.5" customHeight="1" x14ac:dyDescent="0.25">
      <c r="A7" s="549" t="s">
        <v>27</v>
      </c>
      <c r="B7" s="550"/>
      <c r="C7" s="134"/>
      <c r="D7" s="19" t="s">
        <v>247</v>
      </c>
      <c r="E7" s="123" t="s">
        <v>248</v>
      </c>
      <c r="F7" s="4">
        <v>1</v>
      </c>
      <c r="G7" s="25">
        <v>146</v>
      </c>
      <c r="H7" s="25">
        <v>186</v>
      </c>
      <c r="I7" s="25">
        <v>217</v>
      </c>
      <c r="J7" s="25">
        <v>264</v>
      </c>
      <c r="K7" s="25">
        <v>344</v>
      </c>
      <c r="L7" s="25">
        <v>365</v>
      </c>
      <c r="M7" s="25">
        <v>112</v>
      </c>
      <c r="N7" s="25">
        <v>291</v>
      </c>
      <c r="O7" s="25">
        <v>222</v>
      </c>
      <c r="P7" s="25">
        <v>470</v>
      </c>
      <c r="Q7" s="35">
        <v>272</v>
      </c>
      <c r="R7" s="35">
        <v>163</v>
      </c>
      <c r="S7" s="129">
        <f t="shared" si="0"/>
        <v>3052</v>
      </c>
      <c r="T7" s="133">
        <v>1</v>
      </c>
    </row>
    <row r="8" spans="1:20" s="136" customFormat="1" ht="75" customHeight="1" x14ac:dyDescent="0.25">
      <c r="A8" s="551" t="s">
        <v>41</v>
      </c>
      <c r="B8" s="552"/>
      <c r="C8" s="557"/>
      <c r="D8" s="19" t="s">
        <v>249</v>
      </c>
      <c r="E8" s="123" t="s">
        <v>43</v>
      </c>
      <c r="F8" s="25">
        <v>60</v>
      </c>
      <c r="G8" s="25">
        <v>8</v>
      </c>
      <c r="H8" s="25">
        <v>8</v>
      </c>
      <c r="I8" s="135">
        <v>9</v>
      </c>
      <c r="J8" s="25">
        <v>9</v>
      </c>
      <c r="K8" s="25">
        <v>8</v>
      </c>
      <c r="L8" s="25">
        <v>9</v>
      </c>
      <c r="M8" s="25">
        <v>8</v>
      </c>
      <c r="N8" s="25">
        <v>8</v>
      </c>
      <c r="O8" s="25">
        <v>6</v>
      </c>
      <c r="P8" s="25">
        <v>6</v>
      </c>
      <c r="Q8" s="25">
        <v>3</v>
      </c>
      <c r="R8" s="25">
        <v>6</v>
      </c>
      <c r="S8" s="41">
        <f t="shared" si="0"/>
        <v>88</v>
      </c>
      <c r="T8" s="133">
        <v>1</v>
      </c>
    </row>
    <row r="9" spans="1:20" ht="45" customHeight="1" x14ac:dyDescent="0.25">
      <c r="A9" s="553"/>
      <c r="B9" s="554"/>
      <c r="C9" s="558"/>
      <c r="D9" s="19" t="s">
        <v>250</v>
      </c>
      <c r="E9" s="123" t="s">
        <v>251</v>
      </c>
      <c r="F9" s="41">
        <v>1000</v>
      </c>
      <c r="G9" s="25">
        <v>117</v>
      </c>
      <c r="H9" s="25">
        <v>96</v>
      </c>
      <c r="I9" s="135">
        <v>104</v>
      </c>
      <c r="J9" s="25">
        <v>80</v>
      </c>
      <c r="K9" s="25">
        <v>96</v>
      </c>
      <c r="L9" s="25">
        <v>100</v>
      </c>
      <c r="M9" s="25">
        <v>102</v>
      </c>
      <c r="N9" s="41">
        <v>130</v>
      </c>
      <c r="O9" s="25">
        <v>14</v>
      </c>
      <c r="P9" s="25">
        <v>118</v>
      </c>
      <c r="Q9" s="25">
        <v>96</v>
      </c>
      <c r="R9" s="25">
        <v>72</v>
      </c>
      <c r="S9" s="41">
        <f t="shared" si="0"/>
        <v>1125</v>
      </c>
      <c r="T9" s="137">
        <v>1</v>
      </c>
    </row>
    <row r="10" spans="1:20" ht="138" customHeight="1" x14ac:dyDescent="0.25">
      <c r="A10" s="553"/>
      <c r="B10" s="554"/>
      <c r="C10" s="558"/>
      <c r="D10" s="19" t="s">
        <v>252</v>
      </c>
      <c r="E10" s="138" t="s">
        <v>251</v>
      </c>
      <c r="F10" s="47">
        <v>6</v>
      </c>
      <c r="G10" s="25">
        <v>0</v>
      </c>
      <c r="H10" s="47">
        <v>0</v>
      </c>
      <c r="I10" s="47">
        <v>0</v>
      </c>
      <c r="J10" s="25">
        <v>0</v>
      </c>
      <c r="K10" s="25">
        <v>0</v>
      </c>
      <c r="L10" s="25">
        <v>2</v>
      </c>
      <c r="M10" s="25">
        <v>15</v>
      </c>
      <c r="N10" s="25">
        <v>20</v>
      </c>
      <c r="O10" s="25">
        <v>14</v>
      </c>
      <c r="P10" s="25">
        <v>0</v>
      </c>
      <c r="Q10" s="25">
        <v>12</v>
      </c>
      <c r="R10" s="25">
        <v>18</v>
      </c>
      <c r="S10" s="41">
        <f t="shared" si="0"/>
        <v>81</v>
      </c>
      <c r="T10" s="137">
        <v>1</v>
      </c>
    </row>
    <row r="11" spans="1:20" ht="38.25" customHeight="1" x14ac:dyDescent="0.25">
      <c r="A11" s="555"/>
      <c r="B11" s="556"/>
      <c r="C11" s="559"/>
      <c r="D11" s="19" t="s">
        <v>253</v>
      </c>
      <c r="E11" s="123" t="s">
        <v>254</v>
      </c>
      <c r="F11" s="5">
        <v>850</v>
      </c>
      <c r="G11" s="25">
        <v>8</v>
      </c>
      <c r="H11" s="25">
        <v>6</v>
      </c>
      <c r="I11" s="139">
        <v>7</v>
      </c>
      <c r="J11" s="139">
        <v>8</v>
      </c>
      <c r="K11" s="139">
        <v>8</v>
      </c>
      <c r="L11" s="139">
        <v>7</v>
      </c>
      <c r="M11" s="135">
        <v>7</v>
      </c>
      <c r="N11" s="135">
        <v>1</v>
      </c>
      <c r="O11" s="135">
        <v>5</v>
      </c>
      <c r="P11" s="135">
        <v>17</v>
      </c>
      <c r="Q11" s="135">
        <v>7</v>
      </c>
      <c r="R11" s="135">
        <v>14</v>
      </c>
      <c r="S11" s="130">
        <f t="shared" si="0"/>
        <v>95</v>
      </c>
      <c r="T11" s="133">
        <v>0.13100000000000001</v>
      </c>
    </row>
    <row r="12" spans="1:20" ht="105" customHeight="1" x14ac:dyDescent="0.25">
      <c r="A12" s="560" t="s">
        <v>58</v>
      </c>
      <c r="B12" s="560"/>
      <c r="C12" s="561" t="s">
        <v>58</v>
      </c>
      <c r="D12" s="19" t="s">
        <v>255</v>
      </c>
      <c r="E12" s="123" t="s">
        <v>251</v>
      </c>
      <c r="F12" s="25">
        <v>200</v>
      </c>
      <c r="G12" s="25">
        <v>20</v>
      </c>
      <c r="H12" s="25">
        <v>23</v>
      </c>
      <c r="I12" s="25">
        <v>47</v>
      </c>
      <c r="J12" s="25">
        <v>49</v>
      </c>
      <c r="K12" s="25">
        <v>34</v>
      </c>
      <c r="L12" s="25">
        <v>72</v>
      </c>
      <c r="M12" s="25">
        <v>21</v>
      </c>
      <c r="N12" s="25">
        <v>31</v>
      </c>
      <c r="O12" s="25">
        <v>43</v>
      </c>
      <c r="P12" s="25">
        <v>56</v>
      </c>
      <c r="Q12" s="35">
        <v>78</v>
      </c>
      <c r="R12" s="35">
        <v>41</v>
      </c>
      <c r="S12" s="129">
        <f t="shared" si="0"/>
        <v>515</v>
      </c>
      <c r="T12" s="137">
        <v>1</v>
      </c>
    </row>
    <row r="13" spans="1:20" ht="25.5" x14ac:dyDescent="0.25">
      <c r="A13" s="560"/>
      <c r="B13" s="560"/>
      <c r="C13" s="561"/>
      <c r="D13" s="19" t="s">
        <v>256</v>
      </c>
      <c r="E13" s="123" t="s">
        <v>257</v>
      </c>
      <c r="F13" s="11">
        <v>1</v>
      </c>
      <c r="G13" s="47">
        <v>80</v>
      </c>
      <c r="H13" s="25">
        <v>75</v>
      </c>
      <c r="I13" s="25">
        <v>75</v>
      </c>
      <c r="J13" s="25">
        <v>76</v>
      </c>
      <c r="K13" s="25">
        <v>76</v>
      </c>
      <c r="L13" s="25">
        <v>76</v>
      </c>
      <c r="M13" s="25">
        <v>76</v>
      </c>
      <c r="N13" s="25">
        <v>76</v>
      </c>
      <c r="O13" s="25">
        <v>76</v>
      </c>
      <c r="P13" s="25">
        <v>76</v>
      </c>
      <c r="Q13" s="25">
        <v>76</v>
      </c>
      <c r="R13" s="25">
        <v>76</v>
      </c>
      <c r="S13" s="41">
        <v>76</v>
      </c>
      <c r="T13" s="137">
        <v>1</v>
      </c>
    </row>
    <row r="14" spans="1:20" x14ac:dyDescent="0.25">
      <c r="A14" s="560"/>
      <c r="B14" s="560"/>
      <c r="C14" s="561"/>
      <c r="D14" s="124" t="s">
        <v>258</v>
      </c>
      <c r="E14" s="123"/>
      <c r="F14" s="11"/>
      <c r="G14" s="47">
        <v>13</v>
      </c>
      <c r="H14" s="25">
        <v>8</v>
      </c>
      <c r="I14" s="25">
        <v>5</v>
      </c>
      <c r="J14" s="25">
        <v>12</v>
      </c>
      <c r="K14" s="25">
        <v>10</v>
      </c>
      <c r="L14" s="25">
        <v>17</v>
      </c>
      <c r="M14" s="25">
        <v>9</v>
      </c>
      <c r="N14" s="25">
        <v>11</v>
      </c>
      <c r="O14" s="25">
        <v>10</v>
      </c>
      <c r="P14" s="25">
        <v>16</v>
      </c>
      <c r="Q14" s="25">
        <v>24</v>
      </c>
      <c r="R14" s="25">
        <v>2</v>
      </c>
      <c r="S14" s="41">
        <f>SUM(G14:R14)</f>
        <v>137</v>
      </c>
      <c r="T14" s="137"/>
    </row>
    <row r="15" spans="1:20" x14ac:dyDescent="0.25">
      <c r="A15" s="548" t="s">
        <v>1</v>
      </c>
      <c r="B15" s="548"/>
      <c r="C15" s="548"/>
      <c r="D15" s="548" t="s">
        <v>2</v>
      </c>
      <c r="E15" s="548" t="s">
        <v>3</v>
      </c>
      <c r="F15" s="548" t="s">
        <v>4</v>
      </c>
      <c r="G15" s="548">
        <v>2014</v>
      </c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  <c r="S15" s="532" t="s">
        <v>5</v>
      </c>
      <c r="T15" s="548" t="s">
        <v>6</v>
      </c>
    </row>
    <row r="16" spans="1:20" ht="19.5" customHeight="1" x14ac:dyDescent="0.25">
      <c r="A16" s="548"/>
      <c r="B16" s="548"/>
      <c r="C16" s="548"/>
      <c r="D16" s="548"/>
      <c r="E16" s="548"/>
      <c r="F16" s="548"/>
      <c r="G16" s="127" t="s">
        <v>236</v>
      </c>
      <c r="H16" s="127" t="s">
        <v>237</v>
      </c>
      <c r="I16" s="127" t="s">
        <v>238</v>
      </c>
      <c r="J16" s="128" t="s">
        <v>239</v>
      </c>
      <c r="K16" s="127" t="s">
        <v>238</v>
      </c>
      <c r="L16" s="127" t="s">
        <v>240</v>
      </c>
      <c r="M16" s="127" t="s">
        <v>240</v>
      </c>
      <c r="N16" s="127" t="s">
        <v>239</v>
      </c>
      <c r="O16" s="127" t="s">
        <v>241</v>
      </c>
      <c r="P16" s="127" t="s">
        <v>242</v>
      </c>
      <c r="Q16" s="127" t="s">
        <v>243</v>
      </c>
      <c r="R16" s="127" t="s">
        <v>244</v>
      </c>
      <c r="S16" s="532"/>
      <c r="T16" s="548"/>
    </row>
    <row r="17" spans="1:20" ht="78.75" customHeight="1" x14ac:dyDescent="0.25">
      <c r="A17" s="561" t="s">
        <v>65</v>
      </c>
      <c r="B17" s="561"/>
      <c r="C17" s="125" t="s">
        <v>66</v>
      </c>
      <c r="D17" s="19" t="s">
        <v>259</v>
      </c>
      <c r="E17" s="123" t="s">
        <v>84</v>
      </c>
      <c r="F17" s="41">
        <v>4000</v>
      </c>
      <c r="G17" s="25">
        <v>161</v>
      </c>
      <c r="H17" s="25">
        <v>134</v>
      </c>
      <c r="I17" s="25">
        <v>129</v>
      </c>
      <c r="J17" s="25">
        <v>99</v>
      </c>
      <c r="K17" s="25">
        <v>20</v>
      </c>
      <c r="L17" s="25">
        <v>20</v>
      </c>
      <c r="M17" s="25">
        <v>10</v>
      </c>
      <c r="N17" s="25">
        <v>20</v>
      </c>
      <c r="O17" s="25">
        <v>831</v>
      </c>
      <c r="P17" s="25">
        <v>1156</v>
      </c>
      <c r="Q17" s="25">
        <v>677</v>
      </c>
      <c r="R17" s="25">
        <v>599</v>
      </c>
      <c r="S17" s="41">
        <f>SUM(G17:R17)</f>
        <v>3856</v>
      </c>
      <c r="T17" s="140">
        <v>0.96399999999999997</v>
      </c>
    </row>
    <row r="18" spans="1:20" ht="63.75" x14ac:dyDescent="0.25">
      <c r="A18" s="561"/>
      <c r="B18" s="561"/>
      <c r="C18" s="125" t="s">
        <v>69</v>
      </c>
      <c r="D18" s="19" t="s">
        <v>260</v>
      </c>
      <c r="E18" s="141" t="s">
        <v>84</v>
      </c>
      <c r="F18" s="63">
        <v>7000</v>
      </c>
      <c r="G18" s="41">
        <v>1420</v>
      </c>
      <c r="H18" s="41">
        <v>1466</v>
      </c>
      <c r="I18" s="130">
        <v>1222</v>
      </c>
      <c r="J18" s="41">
        <v>1295</v>
      </c>
      <c r="K18" s="41">
        <v>1410</v>
      </c>
      <c r="L18" s="41">
        <v>1497</v>
      </c>
      <c r="M18" s="41">
        <v>457</v>
      </c>
      <c r="N18" s="41">
        <v>420</v>
      </c>
      <c r="O18" s="41">
        <v>2454</v>
      </c>
      <c r="P18" s="41">
        <v>4590</v>
      </c>
      <c r="Q18" s="41">
        <v>4022</v>
      </c>
      <c r="R18" s="41">
        <v>2846</v>
      </c>
      <c r="S18" s="41">
        <f>SUM(G18:R18)</f>
        <v>23099</v>
      </c>
      <c r="T18" s="140">
        <v>1</v>
      </c>
    </row>
    <row r="19" spans="1:20" ht="25.5" customHeight="1" x14ac:dyDescent="0.25">
      <c r="A19" s="561"/>
      <c r="B19" s="561"/>
      <c r="C19" s="125" t="s">
        <v>75</v>
      </c>
      <c r="D19" s="44" t="s">
        <v>261</v>
      </c>
      <c r="E19" s="119"/>
      <c r="F19" s="142"/>
      <c r="G19" s="25"/>
      <c r="H19" s="25"/>
      <c r="I19" s="25"/>
      <c r="J19" s="25"/>
      <c r="K19" s="25"/>
      <c r="L19" s="25"/>
      <c r="M19" s="25"/>
      <c r="N19" s="25">
        <v>209</v>
      </c>
      <c r="O19" s="25">
        <v>0</v>
      </c>
      <c r="P19" s="25">
        <v>200</v>
      </c>
      <c r="Q19" s="35">
        <v>200</v>
      </c>
      <c r="R19" s="25">
        <v>100</v>
      </c>
      <c r="S19" s="41">
        <v>209</v>
      </c>
      <c r="T19" s="140"/>
    </row>
    <row r="20" spans="1:20" ht="42" customHeight="1" x14ac:dyDescent="0.25">
      <c r="A20" s="561"/>
      <c r="B20" s="561"/>
      <c r="C20" s="143" t="s">
        <v>78</v>
      </c>
      <c r="D20" s="44" t="s">
        <v>262</v>
      </c>
      <c r="E20" s="123" t="s">
        <v>80</v>
      </c>
      <c r="F20" s="44"/>
      <c r="G20" s="44">
        <v>68</v>
      </c>
      <c r="H20" s="144">
        <v>42</v>
      </c>
      <c r="I20" s="135">
        <v>18</v>
      </c>
      <c r="J20" s="5">
        <v>0</v>
      </c>
      <c r="K20" s="144">
        <v>0</v>
      </c>
      <c r="L20" s="144">
        <v>241</v>
      </c>
      <c r="M20" s="144">
        <v>0</v>
      </c>
      <c r="N20" s="144">
        <v>0</v>
      </c>
      <c r="O20" s="144">
        <v>0</v>
      </c>
      <c r="P20" s="144">
        <v>778</v>
      </c>
      <c r="Q20" s="144">
        <v>541</v>
      </c>
      <c r="R20" s="144">
        <v>12</v>
      </c>
      <c r="S20" s="129">
        <f>SUM(G20:R20)</f>
        <v>1700</v>
      </c>
      <c r="T20" s="140"/>
    </row>
    <row r="21" spans="1:20" ht="16.5" customHeight="1" x14ac:dyDescent="0.25">
      <c r="A21" s="561"/>
      <c r="B21" s="561"/>
      <c r="C21" s="564" t="s">
        <v>81</v>
      </c>
      <c r="D21" s="45" t="s">
        <v>82</v>
      </c>
      <c r="E21" s="123" t="s">
        <v>80</v>
      </c>
      <c r="F21" s="4"/>
      <c r="G21" s="25"/>
      <c r="H21" s="25"/>
      <c r="I21" s="25"/>
      <c r="J21" s="25"/>
      <c r="K21" s="25"/>
      <c r="L21" s="25"/>
      <c r="M21" s="25"/>
      <c r="N21" s="25">
        <v>244</v>
      </c>
      <c r="O21" s="25">
        <v>31</v>
      </c>
      <c r="P21" s="25">
        <v>50</v>
      </c>
      <c r="Q21" s="35">
        <v>31</v>
      </c>
      <c r="R21" s="35">
        <v>6</v>
      </c>
      <c r="S21" s="129">
        <f>SUM(N21:R21)</f>
        <v>362</v>
      </c>
      <c r="T21" s="137"/>
    </row>
    <row r="22" spans="1:20" ht="13.5" customHeight="1" x14ac:dyDescent="0.25">
      <c r="A22" s="561"/>
      <c r="B22" s="561"/>
      <c r="C22" s="565"/>
      <c r="D22" s="6" t="s">
        <v>83</v>
      </c>
      <c r="E22" s="119" t="s">
        <v>84</v>
      </c>
      <c r="F22" s="142"/>
      <c r="G22" s="25"/>
      <c r="H22" s="25"/>
      <c r="I22" s="25"/>
      <c r="J22" s="25"/>
      <c r="K22" s="25"/>
      <c r="L22" s="25"/>
      <c r="M22" s="25"/>
      <c r="N22" s="25">
        <v>532</v>
      </c>
      <c r="O22" s="25">
        <v>61</v>
      </c>
      <c r="P22" s="25">
        <v>95</v>
      </c>
      <c r="Q22" s="35">
        <v>52</v>
      </c>
      <c r="R22" s="35">
        <v>10</v>
      </c>
      <c r="S22" s="145">
        <f>SUM(N22:R22)</f>
        <v>750</v>
      </c>
      <c r="T22" s="146"/>
    </row>
    <row r="23" spans="1:20" ht="13.5" customHeight="1" x14ac:dyDescent="0.25">
      <c r="A23" s="561"/>
      <c r="B23" s="561"/>
      <c r="C23" s="565"/>
      <c r="D23" s="6" t="s">
        <v>85</v>
      </c>
      <c r="E23" s="119" t="s">
        <v>86</v>
      </c>
      <c r="F23" s="142"/>
      <c r="G23" s="135">
        <v>210</v>
      </c>
      <c r="H23" s="135">
        <v>410</v>
      </c>
      <c r="I23" s="135">
        <v>450</v>
      </c>
      <c r="J23" s="135">
        <v>330</v>
      </c>
      <c r="K23" s="135">
        <v>360</v>
      </c>
      <c r="L23" s="47">
        <v>420</v>
      </c>
      <c r="M23" s="47">
        <v>120</v>
      </c>
      <c r="N23" s="47">
        <v>230</v>
      </c>
      <c r="O23" s="47">
        <v>420</v>
      </c>
      <c r="P23" s="47">
        <v>520</v>
      </c>
      <c r="Q23" s="47">
        <v>390</v>
      </c>
      <c r="S23" s="145">
        <f>SUM(G23:Q23)</f>
        <v>3860</v>
      </c>
      <c r="T23" s="146"/>
    </row>
    <row r="24" spans="1:20" ht="105.75" customHeight="1" x14ac:dyDescent="0.25">
      <c r="A24" s="561" t="s">
        <v>112</v>
      </c>
      <c r="B24" s="561"/>
      <c r="C24" s="562"/>
      <c r="D24" s="19" t="s">
        <v>263</v>
      </c>
      <c r="E24" s="121" t="s">
        <v>80</v>
      </c>
      <c r="F24" s="35">
        <v>60</v>
      </c>
      <c r="G24" s="25">
        <v>7</v>
      </c>
      <c r="H24" s="25">
        <v>9</v>
      </c>
      <c r="I24" s="25">
        <v>3</v>
      </c>
      <c r="J24" s="25">
        <v>4</v>
      </c>
      <c r="K24" s="25">
        <v>4</v>
      </c>
      <c r="L24" s="25">
        <v>2</v>
      </c>
      <c r="M24" s="25">
        <v>0</v>
      </c>
      <c r="N24" s="25">
        <v>0</v>
      </c>
      <c r="O24" s="25">
        <v>5</v>
      </c>
      <c r="P24" s="25">
        <v>5</v>
      </c>
      <c r="Q24" s="25">
        <v>5</v>
      </c>
      <c r="R24" s="25">
        <v>2</v>
      </c>
      <c r="S24" s="41">
        <f>SUM(G24:R24)</f>
        <v>46</v>
      </c>
      <c r="T24" s="137">
        <v>0.76600000000000001</v>
      </c>
    </row>
    <row r="25" spans="1:20" ht="22.5" customHeight="1" x14ac:dyDescent="0.25">
      <c r="A25" s="561"/>
      <c r="B25" s="561"/>
      <c r="C25" s="563"/>
      <c r="D25" s="44" t="s">
        <v>63</v>
      </c>
      <c r="E25" s="121" t="s">
        <v>80</v>
      </c>
      <c r="F25" s="6"/>
      <c r="G25" s="25">
        <v>458</v>
      </c>
      <c r="H25" s="25">
        <v>598</v>
      </c>
      <c r="I25" s="25">
        <v>710</v>
      </c>
      <c r="J25" s="25">
        <v>704</v>
      </c>
      <c r="K25" s="25">
        <v>706</v>
      </c>
      <c r="L25" s="25">
        <v>828</v>
      </c>
      <c r="M25" s="25">
        <v>330</v>
      </c>
      <c r="N25" s="25">
        <v>314</v>
      </c>
      <c r="O25" s="25">
        <v>622</v>
      </c>
      <c r="P25" s="25">
        <v>926</v>
      </c>
      <c r="Q25" s="25">
        <v>700</v>
      </c>
      <c r="R25" s="25"/>
      <c r="S25" s="41">
        <f>SUM(G25:R25)</f>
        <v>6896</v>
      </c>
      <c r="T25" s="137"/>
    </row>
    <row r="26" spans="1:20" ht="27.75" customHeight="1" x14ac:dyDescent="0.25">
      <c r="A26" s="561"/>
      <c r="B26" s="561"/>
      <c r="C26" s="563"/>
      <c r="D26" s="44" t="s">
        <v>115</v>
      </c>
      <c r="E26" s="121" t="s">
        <v>80</v>
      </c>
      <c r="F26" s="142"/>
      <c r="G26" s="25">
        <v>21</v>
      </c>
      <c r="H26" s="25">
        <v>21</v>
      </c>
      <c r="I26" s="25">
        <v>20</v>
      </c>
      <c r="J26" s="25">
        <v>20</v>
      </c>
      <c r="K26" s="25">
        <v>25</v>
      </c>
      <c r="L26" s="25">
        <v>25</v>
      </c>
      <c r="M26" s="25">
        <v>26</v>
      </c>
      <c r="N26" s="25">
        <v>26</v>
      </c>
      <c r="O26" s="25">
        <v>28</v>
      </c>
      <c r="P26" s="25">
        <v>28</v>
      </c>
      <c r="Q26" s="25">
        <v>27</v>
      </c>
      <c r="R26" s="25"/>
      <c r="S26" s="41">
        <v>25</v>
      </c>
      <c r="T26" s="137"/>
    </row>
    <row r="27" spans="1:20" ht="25.5" x14ac:dyDescent="0.25">
      <c r="A27" s="561"/>
      <c r="B27" s="561"/>
      <c r="C27" s="563"/>
      <c r="D27" s="44" t="s">
        <v>264</v>
      </c>
      <c r="E27" s="121" t="s">
        <v>80</v>
      </c>
      <c r="F27" s="142"/>
      <c r="G27" s="25">
        <v>8</v>
      </c>
      <c r="H27" s="25">
        <v>7</v>
      </c>
      <c r="I27" s="25">
        <v>4</v>
      </c>
      <c r="J27" s="25">
        <v>4</v>
      </c>
      <c r="K27" s="25">
        <v>3</v>
      </c>
      <c r="L27" s="25">
        <v>4</v>
      </c>
      <c r="M27" s="25">
        <v>1</v>
      </c>
      <c r="N27" s="25">
        <v>5</v>
      </c>
      <c r="O27" s="25">
        <v>8</v>
      </c>
      <c r="P27" s="25">
        <v>0</v>
      </c>
      <c r="Q27" s="25">
        <v>2</v>
      </c>
      <c r="R27" s="25">
        <v>1</v>
      </c>
      <c r="S27" s="41">
        <f>SUM(G27:R27)</f>
        <v>47</v>
      </c>
      <c r="T27" s="137"/>
    </row>
    <row r="28" spans="1:20" x14ac:dyDescent="0.25">
      <c r="A28" s="561" t="s">
        <v>265</v>
      </c>
      <c r="B28" s="561"/>
      <c r="C28" s="562"/>
      <c r="D28" s="44" t="s">
        <v>266</v>
      </c>
      <c r="E28" s="123"/>
      <c r="F28" s="25"/>
      <c r="G28" s="25">
        <v>181</v>
      </c>
      <c r="H28" s="25">
        <v>216</v>
      </c>
      <c r="I28" s="25">
        <v>234</v>
      </c>
      <c r="J28" s="25">
        <v>355</v>
      </c>
      <c r="K28" s="25">
        <v>241</v>
      </c>
      <c r="L28" s="25">
        <v>535</v>
      </c>
      <c r="M28" s="25">
        <v>112</v>
      </c>
      <c r="N28" s="41">
        <v>422</v>
      </c>
      <c r="O28" s="25">
        <v>271</v>
      </c>
      <c r="P28" s="25">
        <v>536</v>
      </c>
      <c r="Q28" s="25">
        <v>406</v>
      </c>
      <c r="R28" s="25">
        <v>367</v>
      </c>
      <c r="S28" s="41">
        <f>SUM(G28:R28)</f>
        <v>3876</v>
      </c>
      <c r="T28" s="140"/>
    </row>
    <row r="29" spans="1:20" ht="13.5" customHeight="1" x14ac:dyDescent="0.25">
      <c r="A29" s="561"/>
      <c r="B29" s="561"/>
      <c r="C29" s="563"/>
      <c r="D29" s="44" t="s">
        <v>267</v>
      </c>
      <c r="E29" s="123"/>
      <c r="F29" s="25"/>
      <c r="G29" s="25">
        <v>558</v>
      </c>
      <c r="H29" s="25">
        <v>434</v>
      </c>
      <c r="I29" s="25">
        <v>449</v>
      </c>
      <c r="J29" s="25">
        <v>453</v>
      </c>
      <c r="K29" s="25">
        <v>313</v>
      </c>
      <c r="L29" s="25">
        <v>809</v>
      </c>
      <c r="M29" s="25">
        <v>260</v>
      </c>
      <c r="N29" s="25">
        <v>862</v>
      </c>
      <c r="O29" s="25">
        <v>802</v>
      </c>
      <c r="P29" s="25">
        <v>705</v>
      </c>
      <c r="Q29" s="25">
        <v>713</v>
      </c>
      <c r="R29" s="25">
        <v>427</v>
      </c>
      <c r="S29" s="41">
        <f>SUM(G29:R29)</f>
        <v>6785</v>
      </c>
      <c r="T29" s="140"/>
    </row>
    <row r="30" spans="1:20" ht="63.75" customHeight="1" x14ac:dyDescent="0.25">
      <c r="A30" s="536" t="s">
        <v>87</v>
      </c>
      <c r="B30" s="537"/>
      <c r="C30" s="125" t="s">
        <v>88</v>
      </c>
      <c r="D30" s="19" t="s">
        <v>268</v>
      </c>
      <c r="E30" s="123" t="s">
        <v>269</v>
      </c>
      <c r="F30" s="63">
        <v>3000</v>
      </c>
      <c r="G30" s="41">
        <v>109</v>
      </c>
      <c r="H30" s="41">
        <v>103</v>
      </c>
      <c r="I30" s="41">
        <v>61</v>
      </c>
      <c r="J30" s="41">
        <v>76</v>
      </c>
      <c r="K30" s="41">
        <v>132</v>
      </c>
      <c r="L30" s="41">
        <v>227</v>
      </c>
      <c r="M30" s="41">
        <v>65</v>
      </c>
      <c r="N30" s="41">
        <v>121</v>
      </c>
      <c r="O30" s="41">
        <v>291</v>
      </c>
      <c r="P30" s="25">
        <v>415</v>
      </c>
      <c r="Q30" s="35">
        <v>218</v>
      </c>
      <c r="R30" s="35">
        <v>330</v>
      </c>
      <c r="S30" s="129">
        <f t="shared" ref="S30:S35" si="1">SUM(G30:R30)</f>
        <v>2148</v>
      </c>
      <c r="T30" s="140">
        <v>0.71599999999999997</v>
      </c>
    </row>
    <row r="31" spans="1:20" ht="27.75" customHeight="1" x14ac:dyDescent="0.25">
      <c r="A31" s="538"/>
      <c r="B31" s="539"/>
      <c r="C31" s="574" t="s">
        <v>106</v>
      </c>
      <c r="D31" s="557" t="s">
        <v>107</v>
      </c>
      <c r="E31" s="123" t="s">
        <v>84</v>
      </c>
      <c r="F31" s="30"/>
      <c r="G31" s="35">
        <v>0</v>
      </c>
      <c r="H31" s="144">
        <v>2245</v>
      </c>
      <c r="I31" s="129">
        <v>2957</v>
      </c>
      <c r="J31" s="63">
        <v>1992</v>
      </c>
      <c r="K31" s="129">
        <v>1849</v>
      </c>
      <c r="L31" s="35">
        <v>1940</v>
      </c>
      <c r="M31" s="35">
        <v>880</v>
      </c>
      <c r="N31" s="129">
        <v>3909</v>
      </c>
      <c r="O31" s="35">
        <v>2817</v>
      </c>
      <c r="P31" s="35">
        <v>915</v>
      </c>
      <c r="Q31" s="35">
        <v>1669</v>
      </c>
      <c r="R31" s="35">
        <v>1885</v>
      </c>
      <c r="S31" s="129">
        <f t="shared" si="1"/>
        <v>23058</v>
      </c>
      <c r="T31" s="140"/>
    </row>
    <row r="32" spans="1:20" ht="14.25" customHeight="1" x14ac:dyDescent="0.25">
      <c r="A32" s="538"/>
      <c r="B32" s="539"/>
      <c r="C32" s="575"/>
      <c r="D32" s="559"/>
      <c r="E32" s="123" t="s">
        <v>80</v>
      </c>
      <c r="F32" s="30"/>
      <c r="G32" s="35">
        <v>0</v>
      </c>
      <c r="H32" s="144">
        <v>3321</v>
      </c>
      <c r="I32" s="129">
        <v>2792</v>
      </c>
      <c r="J32" s="63">
        <v>1967</v>
      </c>
      <c r="K32" s="129">
        <v>1789</v>
      </c>
      <c r="L32" s="35">
        <v>1709</v>
      </c>
      <c r="M32" s="35">
        <v>518</v>
      </c>
      <c r="N32" s="129">
        <v>2020</v>
      </c>
      <c r="O32" s="35">
        <v>2141</v>
      </c>
      <c r="P32" s="35">
        <v>1628</v>
      </c>
      <c r="Q32" s="35">
        <v>2053</v>
      </c>
      <c r="R32" s="35">
        <v>1427</v>
      </c>
      <c r="S32" s="129">
        <f t="shared" si="1"/>
        <v>21365</v>
      </c>
      <c r="T32" s="140"/>
    </row>
    <row r="33" spans="1:20" ht="14.25" customHeight="1" x14ac:dyDescent="0.25">
      <c r="A33" s="538"/>
      <c r="B33" s="539"/>
      <c r="C33" s="126"/>
      <c r="D33" s="148"/>
      <c r="E33" s="123"/>
      <c r="F33" s="30"/>
      <c r="G33" s="35"/>
      <c r="H33" s="144"/>
      <c r="I33" s="129"/>
      <c r="J33" s="63"/>
      <c r="K33" s="129"/>
      <c r="L33" s="35"/>
      <c r="M33" s="35"/>
      <c r="N33" s="129"/>
      <c r="O33" s="35">
        <v>104</v>
      </c>
      <c r="P33" s="35">
        <v>55</v>
      </c>
      <c r="Q33" s="35">
        <v>107</v>
      </c>
      <c r="R33" s="35">
        <v>81</v>
      </c>
      <c r="S33" s="129">
        <f t="shared" si="1"/>
        <v>347</v>
      </c>
      <c r="T33" s="140"/>
    </row>
    <row r="34" spans="1:20" ht="14.25" customHeight="1" x14ac:dyDescent="0.25">
      <c r="A34" s="538"/>
      <c r="B34" s="539"/>
      <c r="C34" s="126"/>
      <c r="D34" s="148"/>
      <c r="E34" s="123"/>
      <c r="F34" s="30"/>
      <c r="G34" s="35"/>
      <c r="H34" s="144"/>
      <c r="I34" s="129"/>
      <c r="J34" s="63"/>
      <c r="K34" s="129"/>
      <c r="L34" s="35"/>
      <c r="M34" s="35"/>
      <c r="N34" s="129"/>
      <c r="O34" s="35">
        <v>4</v>
      </c>
      <c r="P34" s="35">
        <v>4</v>
      </c>
      <c r="Q34" s="35">
        <v>1</v>
      </c>
      <c r="R34" s="35">
        <v>4</v>
      </c>
      <c r="S34" s="129">
        <f t="shared" si="1"/>
        <v>13</v>
      </c>
      <c r="T34" s="140"/>
    </row>
    <row r="35" spans="1:20" ht="24.75" customHeight="1" x14ac:dyDescent="0.25">
      <c r="A35" s="538"/>
      <c r="B35" s="539"/>
      <c r="C35" s="149" t="s">
        <v>110</v>
      </c>
      <c r="D35" s="45" t="s">
        <v>111</v>
      </c>
      <c r="E35" s="123" t="s">
        <v>68</v>
      </c>
      <c r="F35" s="4"/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35">
        <v>0</v>
      </c>
      <c r="R35" s="35"/>
      <c r="S35" s="129">
        <f t="shared" si="1"/>
        <v>0</v>
      </c>
      <c r="T35" s="140"/>
    </row>
    <row r="36" spans="1:20" ht="18" customHeight="1" x14ac:dyDescent="0.25">
      <c r="A36" s="548" t="s">
        <v>1</v>
      </c>
      <c r="B36" s="548"/>
      <c r="C36" s="548"/>
      <c r="D36" s="533" t="s">
        <v>2</v>
      </c>
      <c r="E36" s="533" t="s">
        <v>3</v>
      </c>
      <c r="F36" s="533" t="s">
        <v>4</v>
      </c>
      <c r="G36" s="566">
        <v>2014</v>
      </c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8"/>
      <c r="S36" s="569" t="s">
        <v>5</v>
      </c>
      <c r="T36" s="533" t="s">
        <v>6</v>
      </c>
    </row>
    <row r="37" spans="1:20" ht="14.25" customHeight="1" x14ac:dyDescent="0.25">
      <c r="A37" s="548"/>
      <c r="B37" s="548"/>
      <c r="C37" s="548"/>
      <c r="D37" s="534"/>
      <c r="E37" s="534"/>
      <c r="F37" s="534"/>
      <c r="G37" s="127" t="s">
        <v>236</v>
      </c>
      <c r="H37" s="127" t="s">
        <v>237</v>
      </c>
      <c r="I37" s="127" t="s">
        <v>238</v>
      </c>
      <c r="J37" s="128" t="s">
        <v>239</v>
      </c>
      <c r="K37" s="127" t="s">
        <v>238</v>
      </c>
      <c r="L37" s="127" t="s">
        <v>240</v>
      </c>
      <c r="M37" s="127" t="s">
        <v>240</v>
      </c>
      <c r="N37" s="127" t="s">
        <v>239</v>
      </c>
      <c r="O37" s="127" t="s">
        <v>241</v>
      </c>
      <c r="P37" s="127" t="s">
        <v>242</v>
      </c>
      <c r="Q37" s="127" t="s">
        <v>243</v>
      </c>
      <c r="R37" s="127" t="s">
        <v>244</v>
      </c>
      <c r="S37" s="570"/>
      <c r="T37" s="534"/>
    </row>
    <row r="38" spans="1:20" ht="19.5" customHeight="1" x14ac:dyDescent="0.25">
      <c r="A38" s="571" t="s">
        <v>175</v>
      </c>
      <c r="B38" s="572"/>
      <c r="C38" s="572"/>
      <c r="D38" s="572"/>
      <c r="E38" s="572"/>
      <c r="F38" s="572"/>
      <c r="G38" s="572"/>
      <c r="H38" s="572"/>
      <c r="I38" s="572"/>
      <c r="J38" s="572"/>
      <c r="K38" s="572"/>
      <c r="L38" s="572"/>
      <c r="M38" s="572"/>
      <c r="N38" s="572"/>
      <c r="O38" s="572"/>
      <c r="P38" s="572"/>
      <c r="Q38" s="572"/>
      <c r="R38" s="572"/>
      <c r="S38" s="572"/>
      <c r="T38" s="573"/>
    </row>
    <row r="39" spans="1:20" ht="49.5" customHeight="1" x14ac:dyDescent="0.25">
      <c r="A39" s="557" t="s">
        <v>270</v>
      </c>
      <c r="B39" s="560" t="s">
        <v>270</v>
      </c>
      <c r="C39" s="579"/>
      <c r="D39" s="576" t="s">
        <v>271</v>
      </c>
      <c r="E39" s="123" t="s">
        <v>177</v>
      </c>
      <c r="F39" s="25">
        <v>80</v>
      </c>
      <c r="G39" s="135">
        <v>8</v>
      </c>
      <c r="H39" s="25">
        <v>19</v>
      </c>
      <c r="I39" s="25">
        <v>19</v>
      </c>
      <c r="J39" s="25">
        <v>12</v>
      </c>
      <c r="K39" s="25">
        <v>9</v>
      </c>
      <c r="L39" s="25">
        <v>12</v>
      </c>
      <c r="M39" s="25">
        <v>6</v>
      </c>
      <c r="N39" s="25">
        <v>9</v>
      </c>
      <c r="O39" s="25">
        <v>11</v>
      </c>
      <c r="P39" s="25">
        <v>15</v>
      </c>
      <c r="Q39" s="25">
        <v>11</v>
      </c>
      <c r="R39" s="25">
        <v>9</v>
      </c>
      <c r="S39" s="41">
        <f t="shared" ref="S39:S45" si="2">SUM(G39:R39)</f>
        <v>140</v>
      </c>
      <c r="T39" s="150">
        <v>1</v>
      </c>
    </row>
    <row r="40" spans="1:20" ht="78.75" customHeight="1" x14ac:dyDescent="0.25">
      <c r="A40" s="558"/>
      <c r="B40" s="560"/>
      <c r="C40" s="579"/>
      <c r="D40" s="577"/>
      <c r="E40" s="123" t="s">
        <v>80</v>
      </c>
      <c r="F40" s="25"/>
      <c r="G40" s="135">
        <v>231</v>
      </c>
      <c r="H40" s="41">
        <v>1001</v>
      </c>
      <c r="I40" s="25">
        <v>956</v>
      </c>
      <c r="J40" s="25">
        <v>313</v>
      </c>
      <c r="K40" s="25">
        <v>255</v>
      </c>
      <c r="L40" s="25">
        <v>318</v>
      </c>
      <c r="M40" s="25">
        <v>162</v>
      </c>
      <c r="N40" s="41">
        <v>229</v>
      </c>
      <c r="O40" s="41">
        <v>226</v>
      </c>
      <c r="P40" s="25">
        <v>331</v>
      </c>
      <c r="Q40" s="25">
        <v>251</v>
      </c>
      <c r="R40" s="25">
        <v>311</v>
      </c>
      <c r="S40" s="41">
        <f t="shared" si="2"/>
        <v>4584</v>
      </c>
      <c r="T40" s="150">
        <v>1</v>
      </c>
    </row>
    <row r="41" spans="1:20" ht="66.75" customHeight="1" x14ac:dyDescent="0.25">
      <c r="A41" s="558"/>
      <c r="B41" s="560"/>
      <c r="C41" s="579"/>
      <c r="D41" s="19" t="s">
        <v>272</v>
      </c>
      <c r="E41" s="123" t="s">
        <v>180</v>
      </c>
      <c r="F41" s="25">
        <v>5</v>
      </c>
      <c r="G41" s="13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2</v>
      </c>
      <c r="Q41" s="25">
        <v>1</v>
      </c>
      <c r="R41" s="25">
        <v>0</v>
      </c>
      <c r="S41" s="41">
        <f t="shared" si="2"/>
        <v>3</v>
      </c>
      <c r="T41" s="150">
        <v>0.6</v>
      </c>
    </row>
    <row r="42" spans="1:20" ht="36" customHeight="1" x14ac:dyDescent="0.25">
      <c r="A42" s="558"/>
      <c r="B42" s="560"/>
      <c r="C42" s="579"/>
      <c r="D42" s="19" t="s">
        <v>273</v>
      </c>
      <c r="E42" s="151" t="s">
        <v>182</v>
      </c>
      <c r="F42" s="152">
        <v>13</v>
      </c>
      <c r="G42" s="135">
        <v>0</v>
      </c>
      <c r="H42" s="25">
        <v>2</v>
      </c>
      <c r="I42" s="25">
        <v>0</v>
      </c>
      <c r="J42" s="25">
        <v>0</v>
      </c>
      <c r="K42" s="25">
        <v>1</v>
      </c>
      <c r="L42" s="25">
        <v>4</v>
      </c>
      <c r="M42" s="25">
        <v>0</v>
      </c>
      <c r="N42" s="25">
        <v>0</v>
      </c>
      <c r="O42" s="25">
        <v>0</v>
      </c>
      <c r="P42" s="25">
        <v>3</v>
      </c>
      <c r="Q42" s="25">
        <v>7</v>
      </c>
      <c r="R42" s="25">
        <v>1</v>
      </c>
      <c r="S42" s="41">
        <f t="shared" si="2"/>
        <v>18</v>
      </c>
      <c r="T42" s="150">
        <v>1</v>
      </c>
    </row>
    <row r="43" spans="1:20" ht="42.75" customHeight="1" x14ac:dyDescent="0.25">
      <c r="A43" s="558"/>
      <c r="B43" s="560"/>
      <c r="C43" s="579"/>
      <c r="D43" s="153" t="s">
        <v>274</v>
      </c>
      <c r="E43" s="151" t="s">
        <v>84</v>
      </c>
      <c r="F43" s="25">
        <v>20</v>
      </c>
      <c r="G43" s="25">
        <v>1</v>
      </c>
      <c r="H43" s="135">
        <v>1</v>
      </c>
      <c r="I43" s="25">
        <v>2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1</v>
      </c>
      <c r="Q43" s="25">
        <v>11</v>
      </c>
      <c r="R43" s="25">
        <v>1</v>
      </c>
      <c r="S43" s="41">
        <f t="shared" si="2"/>
        <v>17</v>
      </c>
      <c r="T43" s="150">
        <v>0.85</v>
      </c>
    </row>
    <row r="44" spans="1:20" ht="53.25" customHeight="1" x14ac:dyDescent="0.25">
      <c r="A44" s="558"/>
      <c r="B44" s="560"/>
      <c r="C44" s="121"/>
      <c r="D44" s="19" t="s">
        <v>275</v>
      </c>
      <c r="E44" s="123" t="s">
        <v>180</v>
      </c>
      <c r="F44" s="25">
        <v>20</v>
      </c>
      <c r="G44" s="25">
        <v>0</v>
      </c>
      <c r="H44" s="47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2</v>
      </c>
      <c r="Q44" s="25">
        <v>29</v>
      </c>
      <c r="R44" s="25">
        <v>2</v>
      </c>
      <c r="S44" s="41">
        <f t="shared" si="2"/>
        <v>33</v>
      </c>
      <c r="T44" s="140">
        <v>1</v>
      </c>
    </row>
    <row r="45" spans="1:20" ht="111" customHeight="1" x14ac:dyDescent="0.25">
      <c r="A45" s="558"/>
      <c r="B45" s="560"/>
      <c r="C45" s="121"/>
      <c r="D45" s="19" t="s">
        <v>276</v>
      </c>
      <c r="E45" s="123" t="s">
        <v>80</v>
      </c>
      <c r="F45" s="11">
        <v>1</v>
      </c>
      <c r="G45" s="25">
        <v>300</v>
      </c>
      <c r="H45" s="47">
        <v>472</v>
      </c>
      <c r="I45" s="25">
        <v>479</v>
      </c>
      <c r="J45" s="25">
        <v>490</v>
      </c>
      <c r="K45" s="25">
        <v>279</v>
      </c>
      <c r="L45" s="25">
        <v>456</v>
      </c>
      <c r="M45" s="25">
        <v>170</v>
      </c>
      <c r="N45" s="25">
        <v>139</v>
      </c>
      <c r="O45" s="25">
        <v>136</v>
      </c>
      <c r="P45" s="25">
        <v>148</v>
      </c>
      <c r="Q45" s="25">
        <v>119</v>
      </c>
      <c r="R45" s="25">
        <v>32</v>
      </c>
      <c r="S45" s="41">
        <f t="shared" si="2"/>
        <v>3220</v>
      </c>
      <c r="T45" s="140">
        <v>1</v>
      </c>
    </row>
    <row r="46" spans="1:20" ht="34.5" customHeight="1" x14ac:dyDescent="0.25">
      <c r="A46" s="558"/>
      <c r="B46" s="557" t="s">
        <v>277</v>
      </c>
      <c r="C46" s="125" t="s">
        <v>278</v>
      </c>
      <c r="D46" s="124" t="s">
        <v>278</v>
      </c>
      <c r="E46" s="123"/>
      <c r="F46" s="129"/>
      <c r="G46" s="154"/>
      <c r="H46" s="155"/>
      <c r="I46" s="156"/>
      <c r="J46" s="157"/>
      <c r="K46" s="157"/>
      <c r="L46" s="157"/>
      <c r="M46" s="157"/>
      <c r="N46" s="144">
        <v>2954</v>
      </c>
      <c r="O46" s="144"/>
      <c r="P46" s="144"/>
      <c r="Q46" s="144"/>
      <c r="R46" s="158"/>
      <c r="S46" s="129">
        <f>SUM(N46:R46)</f>
        <v>2954</v>
      </c>
      <c r="T46" s="159"/>
    </row>
    <row r="47" spans="1:20" ht="27" customHeight="1" x14ac:dyDescent="0.25">
      <c r="A47" s="558"/>
      <c r="B47" s="558"/>
      <c r="C47" s="125" t="s">
        <v>279</v>
      </c>
      <c r="D47" s="124" t="s">
        <v>279</v>
      </c>
      <c r="E47" s="123"/>
      <c r="F47" s="129"/>
      <c r="G47" s="160"/>
      <c r="H47" s="155"/>
      <c r="I47" s="156"/>
      <c r="J47" s="157"/>
      <c r="K47" s="157"/>
      <c r="L47" s="157"/>
      <c r="M47" s="157"/>
      <c r="N47" s="144">
        <v>4613</v>
      </c>
      <c r="O47" s="144"/>
      <c r="P47" s="144"/>
      <c r="Q47" s="144"/>
      <c r="R47" s="158"/>
      <c r="S47" s="129">
        <f>SUM(N47:R47)</f>
        <v>4613</v>
      </c>
      <c r="T47" s="159"/>
    </row>
    <row r="48" spans="1:20" ht="18.75" customHeight="1" x14ac:dyDescent="0.25">
      <c r="A48" s="558"/>
      <c r="B48" s="558"/>
      <c r="C48" s="143" t="s">
        <v>280</v>
      </c>
      <c r="D48" s="122" t="s">
        <v>280</v>
      </c>
      <c r="E48" s="123"/>
      <c r="F48" s="129"/>
      <c r="G48" s="161"/>
      <c r="H48" s="162"/>
      <c r="I48" s="161"/>
      <c r="J48" s="162"/>
      <c r="K48" s="162"/>
      <c r="L48" s="162"/>
      <c r="M48" s="162"/>
      <c r="N48" s="144">
        <v>2890</v>
      </c>
      <c r="O48" s="144"/>
      <c r="P48" s="144"/>
      <c r="Q48" s="144"/>
      <c r="R48" s="158"/>
      <c r="S48" s="129">
        <f>SUM(N48:R48)</f>
        <v>2890</v>
      </c>
      <c r="T48" s="159"/>
    </row>
    <row r="49" spans="1:20" ht="23.25" customHeight="1" x14ac:dyDescent="0.25">
      <c r="A49" s="558"/>
      <c r="B49" s="558"/>
      <c r="C49" s="143" t="s">
        <v>281</v>
      </c>
      <c r="D49" s="122" t="s">
        <v>281</v>
      </c>
      <c r="E49" s="123"/>
      <c r="F49" s="129"/>
      <c r="G49" s="163"/>
      <c r="H49" s="164"/>
      <c r="I49" s="161"/>
      <c r="J49" s="162"/>
      <c r="K49" s="162"/>
      <c r="L49" s="162"/>
      <c r="M49" s="162"/>
      <c r="N49" s="144">
        <v>457</v>
      </c>
      <c r="O49" s="144"/>
      <c r="P49" s="5"/>
      <c r="Q49" s="144"/>
      <c r="R49" s="158"/>
      <c r="S49" s="129">
        <f>SUM(N49:R49)</f>
        <v>457</v>
      </c>
      <c r="T49" s="159"/>
    </row>
    <row r="50" spans="1:20" ht="18.75" customHeight="1" x14ac:dyDescent="0.25">
      <c r="A50" s="558"/>
      <c r="B50" s="558"/>
      <c r="C50" s="143" t="s">
        <v>282</v>
      </c>
      <c r="D50" s="122" t="s">
        <v>282</v>
      </c>
      <c r="E50" s="123"/>
      <c r="F50" s="129"/>
      <c r="G50" s="165"/>
      <c r="H50" s="165"/>
      <c r="I50" s="165"/>
      <c r="J50" s="165"/>
      <c r="K50" s="165"/>
      <c r="L50" s="165"/>
      <c r="M50" s="165"/>
      <c r="N50" s="41">
        <v>2492</v>
      </c>
      <c r="O50" s="25"/>
      <c r="P50" s="25"/>
      <c r="Q50" s="35"/>
      <c r="R50" s="35"/>
      <c r="S50" s="129">
        <f>SUM(N50:R50)</f>
        <v>2492</v>
      </c>
      <c r="T50" s="159"/>
    </row>
    <row r="51" spans="1:20" ht="25.5" customHeight="1" x14ac:dyDescent="0.25">
      <c r="A51" s="558"/>
      <c r="B51" s="558"/>
      <c r="C51" s="561" t="s">
        <v>283</v>
      </c>
      <c r="D51" s="576" t="s">
        <v>284</v>
      </c>
      <c r="E51" s="123" t="s">
        <v>177</v>
      </c>
      <c r="F51" s="5">
        <v>80</v>
      </c>
      <c r="G51" s="25">
        <v>1</v>
      </c>
      <c r="H51" s="47">
        <v>5</v>
      </c>
      <c r="I51" s="25">
        <v>3</v>
      </c>
      <c r="J51" s="25">
        <v>7</v>
      </c>
      <c r="K51" s="25">
        <v>3</v>
      </c>
      <c r="L51" s="25">
        <v>10</v>
      </c>
      <c r="M51" s="25">
        <v>3</v>
      </c>
      <c r="N51" s="25">
        <v>4</v>
      </c>
      <c r="O51" s="25">
        <v>7</v>
      </c>
      <c r="P51" s="25">
        <v>8</v>
      </c>
      <c r="Q51" s="25">
        <v>7</v>
      </c>
      <c r="R51" s="25">
        <v>1</v>
      </c>
      <c r="S51" s="41">
        <f>SUM(G51:R51)</f>
        <v>59</v>
      </c>
      <c r="T51" s="140">
        <v>0.73699999999999999</v>
      </c>
    </row>
    <row r="52" spans="1:20" ht="90.75" customHeight="1" x14ac:dyDescent="0.25">
      <c r="A52" s="558"/>
      <c r="B52" s="558"/>
      <c r="C52" s="561"/>
      <c r="D52" s="578"/>
      <c r="E52" s="123" t="s">
        <v>80</v>
      </c>
      <c r="F52" s="166">
        <v>3800</v>
      </c>
      <c r="G52" s="25">
        <v>89</v>
      </c>
      <c r="H52" s="25">
        <v>423</v>
      </c>
      <c r="I52" s="25">
        <v>188</v>
      </c>
      <c r="J52" s="25">
        <v>321</v>
      </c>
      <c r="K52" s="25">
        <v>157</v>
      </c>
      <c r="L52" s="25">
        <v>936</v>
      </c>
      <c r="M52" s="25">
        <v>92</v>
      </c>
      <c r="N52" s="25">
        <v>531</v>
      </c>
      <c r="O52" s="25">
        <v>634</v>
      </c>
      <c r="P52" s="25">
        <v>593</v>
      </c>
      <c r="Q52" s="25">
        <v>128</v>
      </c>
      <c r="R52" s="25">
        <v>40</v>
      </c>
      <c r="S52" s="41">
        <f>SUM(G52:R52)</f>
        <v>4132</v>
      </c>
      <c r="T52" s="140">
        <v>1</v>
      </c>
    </row>
    <row r="53" spans="1:20" ht="84.75" customHeight="1" x14ac:dyDescent="0.25">
      <c r="A53" s="558"/>
      <c r="B53" s="558"/>
      <c r="C53" s="561"/>
      <c r="D53" s="19" t="s">
        <v>285</v>
      </c>
      <c r="E53" s="120" t="s">
        <v>177</v>
      </c>
      <c r="F53" s="5">
        <v>60</v>
      </c>
      <c r="G53" s="63"/>
      <c r="H53" s="65">
        <v>33</v>
      </c>
      <c r="I53" s="25">
        <v>30</v>
      </c>
      <c r="J53" s="25">
        <v>28</v>
      </c>
      <c r="K53" s="25">
        <v>28</v>
      </c>
      <c r="L53" s="25">
        <v>33</v>
      </c>
      <c r="M53" s="25">
        <v>28</v>
      </c>
      <c r="N53" s="25">
        <v>28</v>
      </c>
      <c r="O53" s="25">
        <v>28</v>
      </c>
      <c r="P53" s="25">
        <v>28</v>
      </c>
      <c r="Q53" s="25">
        <v>28</v>
      </c>
      <c r="R53" s="25">
        <v>28</v>
      </c>
      <c r="S53" s="41">
        <f>SUM(G53:R53)</f>
        <v>320</v>
      </c>
      <c r="T53" s="140">
        <v>1</v>
      </c>
    </row>
    <row r="54" spans="1:20" ht="64.5" customHeight="1" x14ac:dyDescent="0.25">
      <c r="A54" s="558"/>
      <c r="B54" s="558"/>
      <c r="C54" s="561"/>
      <c r="D54" s="167" t="s">
        <v>286</v>
      </c>
      <c r="E54" s="123" t="s">
        <v>80</v>
      </c>
      <c r="F54" s="25">
        <v>150</v>
      </c>
      <c r="G54" s="25"/>
      <c r="H54" s="168">
        <v>96</v>
      </c>
      <c r="I54" s="168">
        <v>13</v>
      </c>
      <c r="J54" s="168">
        <v>13</v>
      </c>
      <c r="K54" s="168">
        <v>24</v>
      </c>
      <c r="L54" s="168">
        <v>5</v>
      </c>
      <c r="M54" s="168">
        <v>4</v>
      </c>
      <c r="N54" s="168">
        <v>9</v>
      </c>
      <c r="O54" s="25">
        <v>16</v>
      </c>
      <c r="P54" s="25">
        <v>3</v>
      </c>
      <c r="Q54" s="35">
        <v>0</v>
      </c>
      <c r="R54" s="35">
        <v>0</v>
      </c>
      <c r="S54" s="129">
        <f>SUM(H54:R54)</f>
        <v>183</v>
      </c>
      <c r="T54" s="133">
        <v>1</v>
      </c>
    </row>
    <row r="55" spans="1:20" ht="62.25" customHeight="1" x14ac:dyDescent="0.25">
      <c r="A55" s="551" t="s">
        <v>200</v>
      </c>
      <c r="B55" s="552"/>
      <c r="C55" s="560" t="s">
        <v>201</v>
      </c>
      <c r="D55" s="19" t="s">
        <v>287</v>
      </c>
      <c r="E55" s="138" t="s">
        <v>188</v>
      </c>
      <c r="F55" s="65">
        <v>15</v>
      </c>
      <c r="G55" s="25">
        <v>20</v>
      </c>
      <c r="H55" s="25">
        <v>6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41">
        <f>SUM(G55:R55)</f>
        <v>26</v>
      </c>
      <c r="T55" s="140">
        <v>1</v>
      </c>
    </row>
    <row r="56" spans="1:20" ht="60.75" customHeight="1" x14ac:dyDescent="0.25">
      <c r="A56" s="553"/>
      <c r="B56" s="554"/>
      <c r="C56" s="560"/>
      <c r="D56" s="19" t="s">
        <v>288</v>
      </c>
      <c r="E56" s="138" t="s">
        <v>203</v>
      </c>
      <c r="F56" s="65">
        <v>68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65</v>
      </c>
      <c r="Q56" s="25">
        <v>0</v>
      </c>
      <c r="R56" s="25">
        <v>0</v>
      </c>
      <c r="S56" s="41">
        <f>SUM(G56:R56)</f>
        <v>65</v>
      </c>
      <c r="T56" s="140">
        <v>0.95499999999999996</v>
      </c>
    </row>
    <row r="57" spans="1:20" ht="59.25" customHeight="1" x14ac:dyDescent="0.25">
      <c r="A57" s="553"/>
      <c r="B57" s="554"/>
      <c r="C57" s="560"/>
      <c r="D57" s="19" t="s">
        <v>289</v>
      </c>
      <c r="E57" s="123" t="s">
        <v>150</v>
      </c>
      <c r="F57" s="25">
        <v>2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1</v>
      </c>
      <c r="N57" s="25">
        <v>0</v>
      </c>
      <c r="O57" s="25">
        <v>1</v>
      </c>
      <c r="P57" s="25">
        <v>0</v>
      </c>
      <c r="Q57" s="25">
        <v>1</v>
      </c>
      <c r="R57" s="25">
        <v>0</v>
      </c>
      <c r="S57" s="41">
        <f>SUM(M57:R57)</f>
        <v>3</v>
      </c>
      <c r="T57" s="140">
        <v>1</v>
      </c>
    </row>
    <row r="58" spans="1:20" ht="62.25" customHeight="1" x14ac:dyDescent="0.25">
      <c r="A58" s="553"/>
      <c r="B58" s="554"/>
      <c r="C58" s="560"/>
      <c r="D58" s="19" t="s">
        <v>290</v>
      </c>
      <c r="E58" s="138" t="s">
        <v>206</v>
      </c>
      <c r="F58" s="65">
        <v>2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1</v>
      </c>
      <c r="P58" s="25">
        <v>0</v>
      </c>
      <c r="Q58" s="25">
        <v>0</v>
      </c>
      <c r="R58" s="25">
        <v>1</v>
      </c>
      <c r="S58" s="41">
        <f>SUM(G58:R58)</f>
        <v>2</v>
      </c>
      <c r="T58" s="140">
        <v>1</v>
      </c>
    </row>
    <row r="59" spans="1:20" ht="18.75" customHeight="1" x14ac:dyDescent="0.25">
      <c r="A59" s="553"/>
      <c r="B59" s="554"/>
      <c r="C59" s="560"/>
      <c r="D59" s="44" t="s">
        <v>208</v>
      </c>
      <c r="E59" s="169" t="s">
        <v>291</v>
      </c>
      <c r="F59" s="170"/>
      <c r="G59" s="41">
        <v>445</v>
      </c>
      <c r="H59" s="41">
        <v>622</v>
      </c>
      <c r="I59" s="41">
        <v>937</v>
      </c>
      <c r="J59" s="25">
        <v>684</v>
      </c>
      <c r="K59" s="25">
        <v>647</v>
      </c>
      <c r="L59" s="25">
        <v>824</v>
      </c>
      <c r="M59" s="25">
        <v>321</v>
      </c>
      <c r="N59" s="41">
        <v>715</v>
      </c>
      <c r="O59" s="41">
        <v>1029</v>
      </c>
      <c r="P59" s="41">
        <v>1995</v>
      </c>
      <c r="Q59" s="41">
        <v>1256</v>
      </c>
      <c r="R59" s="41">
        <v>618</v>
      </c>
      <c r="S59" s="41">
        <f>SUM(G59:R59)</f>
        <v>10093</v>
      </c>
      <c r="T59" s="150"/>
    </row>
    <row r="60" spans="1:20" ht="18.75" customHeight="1" x14ac:dyDescent="0.25">
      <c r="A60" s="553"/>
      <c r="B60" s="554"/>
      <c r="C60" s="560"/>
      <c r="D60" s="44" t="s">
        <v>209</v>
      </c>
      <c r="E60" s="169" t="s">
        <v>291</v>
      </c>
      <c r="F60" s="170"/>
      <c r="G60" s="41"/>
      <c r="H60" s="41"/>
      <c r="I60" s="41"/>
      <c r="J60" s="41"/>
      <c r="K60" s="25"/>
      <c r="L60" s="25"/>
      <c r="M60" s="25"/>
      <c r="N60" s="41">
        <v>17845</v>
      </c>
      <c r="O60" s="41">
        <v>1388</v>
      </c>
      <c r="P60" s="41">
        <v>2383</v>
      </c>
      <c r="Q60" s="41">
        <v>1456</v>
      </c>
      <c r="R60" s="41">
        <v>726</v>
      </c>
      <c r="S60" s="41">
        <f>SUM(N60:R60)</f>
        <v>23798</v>
      </c>
      <c r="T60" s="150"/>
    </row>
    <row r="61" spans="1:20" ht="15.75" customHeight="1" x14ac:dyDescent="0.25">
      <c r="A61" s="553"/>
      <c r="B61" s="554"/>
      <c r="C61" s="560"/>
      <c r="D61" s="44" t="s">
        <v>210</v>
      </c>
      <c r="E61" s="169" t="s">
        <v>291</v>
      </c>
      <c r="F61" s="170"/>
      <c r="G61" s="25"/>
      <c r="H61" s="25"/>
      <c r="I61" s="25"/>
      <c r="J61" s="25"/>
      <c r="K61" s="25"/>
      <c r="L61" s="25"/>
      <c r="M61" s="25"/>
      <c r="N61" s="41">
        <v>1274</v>
      </c>
      <c r="O61" s="41">
        <v>1340</v>
      </c>
      <c r="P61" s="41">
        <v>0</v>
      </c>
      <c r="Q61" s="63">
        <v>1523</v>
      </c>
      <c r="R61" s="129">
        <v>1469</v>
      </c>
      <c r="S61" s="129">
        <f>SUM(N61:R61)</f>
        <v>5606</v>
      </c>
      <c r="T61" s="150"/>
    </row>
    <row r="62" spans="1:20" ht="10.5" hidden="1" customHeight="1" x14ac:dyDescent="0.25">
      <c r="A62" s="553"/>
      <c r="B62" s="554"/>
      <c r="C62" s="580" t="s">
        <v>213</v>
      </c>
      <c r="D62" s="171" t="s">
        <v>292</v>
      </c>
      <c r="E62" s="172" t="s">
        <v>84</v>
      </c>
      <c r="F62" s="44">
        <v>18</v>
      </c>
      <c r="G62" s="65">
        <v>1</v>
      </c>
      <c r="H62" s="25">
        <v>1</v>
      </c>
      <c r="I62" s="25">
        <v>0</v>
      </c>
      <c r="J62" s="25">
        <v>0</v>
      </c>
      <c r="K62" s="25">
        <v>0</v>
      </c>
      <c r="L62" s="25">
        <v>2</v>
      </c>
      <c r="M62" s="25">
        <v>0</v>
      </c>
      <c r="N62" s="25">
        <v>2</v>
      </c>
      <c r="O62" s="25"/>
      <c r="P62" s="25"/>
      <c r="Q62" s="25"/>
      <c r="R62" s="35"/>
      <c r="S62" s="129">
        <f>SUM(G62:R62)</f>
        <v>6</v>
      </c>
      <c r="T62" s="173"/>
    </row>
    <row r="63" spans="1:20" ht="66.75" customHeight="1" x14ac:dyDescent="0.25">
      <c r="A63" s="553"/>
      <c r="B63" s="554"/>
      <c r="C63" s="580"/>
      <c r="D63" s="171" t="s">
        <v>292</v>
      </c>
      <c r="E63" s="172" t="s">
        <v>84</v>
      </c>
      <c r="F63" s="44">
        <v>18</v>
      </c>
      <c r="G63" s="47">
        <v>0</v>
      </c>
      <c r="H63" s="25">
        <v>2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1</v>
      </c>
      <c r="Q63" s="25">
        <v>0</v>
      </c>
      <c r="R63" s="35">
        <v>2</v>
      </c>
      <c r="S63" s="129">
        <f>SUM(G63:R63)</f>
        <v>5</v>
      </c>
      <c r="T63" s="173">
        <v>0.5</v>
      </c>
    </row>
    <row r="64" spans="1:20" ht="100.5" customHeight="1" x14ac:dyDescent="0.25">
      <c r="A64" s="553"/>
      <c r="B64" s="554"/>
      <c r="C64" s="580"/>
      <c r="D64" s="19" t="s">
        <v>293</v>
      </c>
      <c r="E64" s="123" t="s">
        <v>150</v>
      </c>
      <c r="F64" s="25">
        <v>12</v>
      </c>
      <c r="G64" s="65">
        <v>0</v>
      </c>
      <c r="H64" s="25">
        <v>0</v>
      </c>
      <c r="I64" s="25">
        <v>0</v>
      </c>
      <c r="J64" s="25">
        <v>2</v>
      </c>
      <c r="K64" s="25">
        <v>1</v>
      </c>
      <c r="L64" s="25">
        <v>0</v>
      </c>
      <c r="M64" s="25">
        <v>1</v>
      </c>
      <c r="N64" s="25">
        <v>0</v>
      </c>
      <c r="O64" s="25">
        <v>0</v>
      </c>
      <c r="P64" s="25">
        <v>1</v>
      </c>
      <c r="Q64" s="25">
        <v>0</v>
      </c>
      <c r="R64" s="35">
        <v>8</v>
      </c>
      <c r="S64" s="129">
        <f>SUM(G64:R64)</f>
        <v>13</v>
      </c>
      <c r="T64" s="173">
        <v>1</v>
      </c>
    </row>
    <row r="65" spans="1:21" ht="12.75" customHeight="1" x14ac:dyDescent="0.25">
      <c r="A65" s="553"/>
      <c r="B65" s="554"/>
      <c r="C65" s="557" t="s">
        <v>216</v>
      </c>
      <c r="D65" s="576" t="s">
        <v>294</v>
      </c>
      <c r="E65" s="123" t="s">
        <v>218</v>
      </c>
      <c r="F65" s="63">
        <v>129580</v>
      </c>
      <c r="G65" s="166"/>
      <c r="H65" s="41"/>
      <c r="I65" s="41"/>
      <c r="J65" s="166"/>
      <c r="K65" s="25"/>
      <c r="L65" s="25"/>
      <c r="M65" s="25"/>
      <c r="N65" s="41">
        <v>40826</v>
      </c>
      <c r="O65" s="25">
        <v>1250</v>
      </c>
      <c r="P65" s="25">
        <v>13773</v>
      </c>
      <c r="Q65" s="35">
        <v>5195</v>
      </c>
      <c r="R65" s="35">
        <v>10254</v>
      </c>
      <c r="S65" s="129">
        <f>SUM(N65:R65)</f>
        <v>71298</v>
      </c>
      <c r="T65" s="173">
        <v>0.55000000000000004</v>
      </c>
      <c r="U65" s="174"/>
    </row>
    <row r="66" spans="1:21" ht="17.25" customHeight="1" x14ac:dyDescent="0.25">
      <c r="A66" s="553"/>
      <c r="B66" s="554"/>
      <c r="C66" s="558"/>
      <c r="D66" s="577"/>
      <c r="E66" s="123" t="s">
        <v>295</v>
      </c>
      <c r="F66" s="145">
        <v>120000</v>
      </c>
      <c r="G66" s="166">
        <v>2765</v>
      </c>
      <c r="H66" s="41">
        <v>3584</v>
      </c>
      <c r="I66" s="41">
        <v>4775</v>
      </c>
      <c r="J66" s="41">
        <v>3562</v>
      </c>
      <c r="K66" s="25">
        <v>1095</v>
      </c>
      <c r="L66" s="25">
        <v>1904</v>
      </c>
      <c r="M66" s="25">
        <v>401</v>
      </c>
      <c r="N66" s="41">
        <v>5190</v>
      </c>
      <c r="O66" s="25">
        <v>5148</v>
      </c>
      <c r="P66" s="25">
        <v>5294</v>
      </c>
      <c r="Q66" s="25">
        <v>3290</v>
      </c>
      <c r="R66" s="25">
        <v>9.7769999999999992</v>
      </c>
      <c r="S66" s="41">
        <v>66671</v>
      </c>
      <c r="T66" s="140"/>
      <c r="U66" s="174"/>
    </row>
    <row r="67" spans="1:21" ht="17.25" customHeight="1" x14ac:dyDescent="0.25">
      <c r="A67" s="553"/>
      <c r="B67" s="554"/>
      <c r="C67" s="558"/>
      <c r="D67" s="577"/>
      <c r="E67" s="123" t="s">
        <v>296</v>
      </c>
      <c r="F67" s="44">
        <v>300</v>
      </c>
      <c r="G67" s="47">
        <v>40</v>
      </c>
      <c r="H67" s="25">
        <v>0</v>
      </c>
      <c r="I67" s="25">
        <v>8</v>
      </c>
      <c r="J67" s="25">
        <v>3</v>
      </c>
      <c r="K67" s="25">
        <v>51</v>
      </c>
      <c r="L67" s="25">
        <v>7</v>
      </c>
      <c r="M67" s="25">
        <v>8</v>
      </c>
      <c r="N67" s="25">
        <v>2</v>
      </c>
      <c r="O67" s="25">
        <v>49</v>
      </c>
      <c r="P67" s="25">
        <v>2</v>
      </c>
      <c r="Q67" s="25">
        <v>2</v>
      </c>
      <c r="R67" s="25">
        <v>98</v>
      </c>
      <c r="S67" s="41">
        <f>SUM(G67:R67)</f>
        <v>270</v>
      </c>
      <c r="T67" s="140"/>
      <c r="U67" s="174"/>
    </row>
    <row r="68" spans="1:21" ht="15.75" customHeight="1" x14ac:dyDescent="0.25">
      <c r="A68" s="553"/>
      <c r="B68" s="554"/>
      <c r="C68" s="558"/>
      <c r="D68" s="577"/>
      <c r="E68" s="123" t="s">
        <v>297</v>
      </c>
      <c r="F68" s="44">
        <v>130</v>
      </c>
      <c r="G68" s="25">
        <v>2</v>
      </c>
      <c r="H68" s="25">
        <v>5</v>
      </c>
      <c r="I68" s="25">
        <v>6</v>
      </c>
      <c r="J68" s="25">
        <v>13</v>
      </c>
      <c r="K68" s="25">
        <v>5</v>
      </c>
      <c r="L68" s="25">
        <v>0</v>
      </c>
      <c r="M68" s="25">
        <v>0</v>
      </c>
      <c r="N68" s="25">
        <v>2</v>
      </c>
      <c r="O68" s="25">
        <v>31</v>
      </c>
      <c r="P68" s="25">
        <v>2</v>
      </c>
      <c r="Q68" s="25">
        <v>28</v>
      </c>
      <c r="R68" s="25">
        <v>122</v>
      </c>
      <c r="S68" s="41">
        <f>SUM(G68:R68)</f>
        <v>216</v>
      </c>
      <c r="T68" s="140"/>
      <c r="U68" s="15"/>
    </row>
    <row r="69" spans="1:21" ht="15" customHeight="1" x14ac:dyDescent="0.25">
      <c r="A69" s="553"/>
      <c r="B69" s="554"/>
      <c r="C69" s="558"/>
      <c r="D69" s="577"/>
      <c r="E69" s="123" t="s">
        <v>298</v>
      </c>
      <c r="F69" s="63">
        <v>9000</v>
      </c>
      <c r="G69" s="25">
        <v>264</v>
      </c>
      <c r="H69" s="25">
        <v>172</v>
      </c>
      <c r="I69" s="25">
        <v>146</v>
      </c>
      <c r="J69" s="25">
        <v>213</v>
      </c>
      <c r="K69" s="25">
        <v>133</v>
      </c>
      <c r="L69" s="25">
        <v>310</v>
      </c>
      <c r="M69" s="25">
        <v>28</v>
      </c>
      <c r="N69" s="25">
        <v>55</v>
      </c>
      <c r="O69" s="25">
        <v>343</v>
      </c>
      <c r="P69" s="25">
        <v>98</v>
      </c>
      <c r="Q69" s="25">
        <v>1840</v>
      </c>
      <c r="R69" s="25">
        <v>171</v>
      </c>
      <c r="S69" s="41">
        <f>SUM(G69:R69)</f>
        <v>3773</v>
      </c>
      <c r="T69" s="140"/>
    </row>
    <row r="70" spans="1:21" ht="15.75" customHeight="1" x14ac:dyDescent="0.25">
      <c r="A70" s="553"/>
      <c r="B70" s="554"/>
      <c r="C70" s="558"/>
      <c r="D70" s="578"/>
      <c r="E70" s="123" t="s">
        <v>299</v>
      </c>
      <c r="F70" s="44">
        <v>150</v>
      </c>
      <c r="G70" s="25">
        <v>9</v>
      </c>
      <c r="H70" s="25">
        <v>27</v>
      </c>
      <c r="I70" s="25">
        <v>13</v>
      </c>
      <c r="J70" s="25">
        <v>14</v>
      </c>
      <c r="K70" s="25">
        <v>36</v>
      </c>
      <c r="L70" s="25">
        <v>33</v>
      </c>
      <c r="M70" s="25">
        <v>28</v>
      </c>
      <c r="N70" s="25">
        <v>16</v>
      </c>
      <c r="O70" s="25">
        <v>36</v>
      </c>
      <c r="P70" s="25">
        <v>35</v>
      </c>
      <c r="Q70" s="25">
        <v>35</v>
      </c>
      <c r="R70" s="25">
        <v>86</v>
      </c>
      <c r="S70" s="41">
        <f>SUM(G70:R70)</f>
        <v>368</v>
      </c>
      <c r="T70" s="140"/>
    </row>
    <row r="71" spans="1:21" ht="25.5" x14ac:dyDescent="0.25">
      <c r="A71" s="553"/>
      <c r="B71" s="554"/>
      <c r="C71" s="558"/>
      <c r="D71" s="44" t="s">
        <v>300</v>
      </c>
      <c r="E71" s="123"/>
      <c r="F71" s="44"/>
      <c r="G71" s="72"/>
      <c r="H71" s="72"/>
      <c r="I71" s="72"/>
      <c r="J71" s="72"/>
      <c r="K71" s="72"/>
      <c r="L71" s="72"/>
      <c r="M71" s="72"/>
      <c r="N71" s="72">
        <v>64</v>
      </c>
      <c r="O71" s="72">
        <v>4</v>
      </c>
      <c r="P71" s="72">
        <v>16</v>
      </c>
      <c r="Q71" s="72">
        <v>6</v>
      </c>
      <c r="R71" s="72">
        <v>3</v>
      </c>
      <c r="S71" s="103">
        <f>SUM(G71:R71)</f>
        <v>93</v>
      </c>
      <c r="T71" s="140"/>
    </row>
    <row r="72" spans="1:21" ht="51" x14ac:dyDescent="0.25">
      <c r="A72" s="551" t="s">
        <v>223</v>
      </c>
      <c r="B72" s="552"/>
      <c r="C72" s="557" t="s">
        <v>301</v>
      </c>
      <c r="D72" s="19" t="s">
        <v>302</v>
      </c>
      <c r="E72" s="123" t="s">
        <v>80</v>
      </c>
      <c r="F72" s="41">
        <v>6000</v>
      </c>
      <c r="G72" s="25"/>
      <c r="H72" s="25"/>
      <c r="I72" s="135"/>
      <c r="J72" s="25"/>
      <c r="K72" s="25"/>
      <c r="L72" s="25"/>
      <c r="M72" s="25"/>
      <c r="N72" s="41">
        <v>10693</v>
      </c>
      <c r="O72" s="25">
        <v>0</v>
      </c>
      <c r="P72" s="25">
        <v>0</v>
      </c>
      <c r="Q72" s="25"/>
      <c r="R72" s="25"/>
      <c r="S72" s="41">
        <f t="shared" ref="S72:S80" si="3">SUM(N72:R72)</f>
        <v>10693</v>
      </c>
      <c r="T72" s="150">
        <v>1</v>
      </c>
    </row>
    <row r="73" spans="1:21" ht="63.75" customHeight="1" x14ac:dyDescent="0.25">
      <c r="A73" s="553"/>
      <c r="B73" s="554"/>
      <c r="C73" s="558"/>
      <c r="D73" s="59" t="s">
        <v>303</v>
      </c>
      <c r="E73" s="169" t="s">
        <v>177</v>
      </c>
      <c r="F73" s="135">
        <v>100</v>
      </c>
      <c r="G73" s="25"/>
      <c r="H73" s="25"/>
      <c r="I73" s="135"/>
      <c r="J73" s="25"/>
      <c r="K73" s="25"/>
      <c r="L73" s="25"/>
      <c r="M73" s="25"/>
      <c r="N73" s="25">
        <v>136</v>
      </c>
      <c r="O73" s="25">
        <v>0</v>
      </c>
      <c r="P73" s="25">
        <v>0</v>
      </c>
      <c r="Q73" s="25"/>
      <c r="R73" s="25"/>
      <c r="S73" s="175">
        <f t="shared" si="3"/>
        <v>136</v>
      </c>
      <c r="T73" s="150">
        <v>1</v>
      </c>
    </row>
    <row r="74" spans="1:21" ht="68.25" customHeight="1" x14ac:dyDescent="0.25">
      <c r="A74" s="553"/>
      <c r="B74" s="554"/>
      <c r="C74" s="558"/>
      <c r="D74" s="59" t="s">
        <v>304</v>
      </c>
      <c r="E74" s="169" t="s">
        <v>180</v>
      </c>
      <c r="F74" s="135">
        <v>50</v>
      </c>
      <c r="G74" s="25"/>
      <c r="H74" s="25"/>
      <c r="I74" s="135"/>
      <c r="J74" s="25"/>
      <c r="K74" s="25"/>
      <c r="L74" s="25"/>
      <c r="M74" s="25"/>
      <c r="N74" s="25">
        <v>186</v>
      </c>
      <c r="O74" s="25">
        <v>0</v>
      </c>
      <c r="P74" s="25">
        <v>0</v>
      </c>
      <c r="Q74" s="35"/>
      <c r="R74" s="35"/>
      <c r="S74" s="129">
        <f t="shared" si="3"/>
        <v>186</v>
      </c>
      <c r="T74" s="150">
        <v>1</v>
      </c>
      <c r="U74" s="15"/>
    </row>
    <row r="75" spans="1:21" ht="44.25" customHeight="1" x14ac:dyDescent="0.25">
      <c r="A75" s="553"/>
      <c r="B75" s="554"/>
      <c r="C75" s="557" t="s">
        <v>224</v>
      </c>
      <c r="D75" s="59" t="s">
        <v>305</v>
      </c>
      <c r="E75" s="120" t="s">
        <v>306</v>
      </c>
      <c r="F75" s="5">
        <v>50</v>
      </c>
      <c r="G75" s="25"/>
      <c r="H75" s="25"/>
      <c r="I75" s="135"/>
      <c r="J75" s="9"/>
      <c r="K75" s="144"/>
      <c r="L75" s="144"/>
      <c r="M75" s="144"/>
      <c r="N75" s="144">
        <v>654</v>
      </c>
      <c r="O75" s="144">
        <v>137</v>
      </c>
      <c r="P75" s="144">
        <v>192</v>
      </c>
      <c r="Q75" s="158">
        <v>62</v>
      </c>
      <c r="R75" s="144">
        <v>25</v>
      </c>
      <c r="S75" s="129">
        <f t="shared" si="3"/>
        <v>1070</v>
      </c>
      <c r="T75" s="140">
        <v>1</v>
      </c>
      <c r="U75" s="15"/>
    </row>
    <row r="76" spans="1:21" ht="51" x14ac:dyDescent="0.25">
      <c r="A76" s="553"/>
      <c r="B76" s="554"/>
      <c r="C76" s="558"/>
      <c r="D76" s="2" t="s">
        <v>307</v>
      </c>
      <c r="E76" s="172" t="s">
        <v>122</v>
      </c>
      <c r="F76" s="5">
        <v>70</v>
      </c>
      <c r="G76" s="25"/>
      <c r="H76" s="25"/>
      <c r="I76" s="135"/>
      <c r="J76" s="9"/>
      <c r="K76" s="144"/>
      <c r="L76" s="144"/>
      <c r="M76" s="144"/>
      <c r="N76" s="144">
        <v>1368</v>
      </c>
      <c r="O76" s="144">
        <v>152</v>
      </c>
      <c r="P76" s="144">
        <v>233</v>
      </c>
      <c r="Q76" s="158">
        <v>125</v>
      </c>
      <c r="R76" s="144">
        <v>48</v>
      </c>
      <c r="S76" s="129">
        <f t="shared" si="3"/>
        <v>1926</v>
      </c>
      <c r="T76" s="140">
        <v>1</v>
      </c>
    </row>
    <row r="77" spans="1:21" ht="54.75" customHeight="1" x14ac:dyDescent="0.25">
      <c r="A77" s="553"/>
      <c r="B77" s="554"/>
      <c r="C77" s="558"/>
      <c r="D77" s="19" t="s">
        <v>308</v>
      </c>
      <c r="E77" s="123" t="s">
        <v>122</v>
      </c>
      <c r="F77" s="25">
        <v>120</v>
      </c>
      <c r="G77" s="25"/>
      <c r="H77" s="25"/>
      <c r="I77" s="135"/>
      <c r="J77" s="9"/>
      <c r="K77" s="144"/>
      <c r="L77" s="144"/>
      <c r="M77" s="144"/>
      <c r="N77" s="144">
        <v>367</v>
      </c>
      <c r="O77" s="144">
        <v>46</v>
      </c>
      <c r="P77" s="144">
        <v>30</v>
      </c>
      <c r="Q77" s="158">
        <v>17</v>
      </c>
      <c r="R77" s="144">
        <v>5</v>
      </c>
      <c r="S77" s="129">
        <f t="shared" si="3"/>
        <v>465</v>
      </c>
      <c r="T77" s="140">
        <v>1</v>
      </c>
    </row>
    <row r="78" spans="1:21" ht="90" customHeight="1" x14ac:dyDescent="0.25">
      <c r="A78" s="553"/>
      <c r="B78" s="554"/>
      <c r="C78" s="558"/>
      <c r="D78" s="19" t="s">
        <v>309</v>
      </c>
      <c r="E78" s="123" t="s">
        <v>122</v>
      </c>
      <c r="F78" s="25">
        <v>30</v>
      </c>
      <c r="G78" s="25"/>
      <c r="H78" s="25"/>
      <c r="I78" s="135"/>
      <c r="J78" s="9"/>
      <c r="K78" s="144"/>
      <c r="L78" s="144"/>
      <c r="M78" s="144"/>
      <c r="N78" s="144">
        <v>269</v>
      </c>
      <c r="O78" s="144">
        <v>31</v>
      </c>
      <c r="P78" s="144">
        <v>156</v>
      </c>
      <c r="Q78" s="158">
        <v>75</v>
      </c>
      <c r="R78" s="144">
        <v>25</v>
      </c>
      <c r="S78" s="129">
        <f t="shared" si="3"/>
        <v>556</v>
      </c>
      <c r="T78" s="140">
        <v>1</v>
      </c>
    </row>
    <row r="79" spans="1:21" ht="30" customHeight="1" x14ac:dyDescent="0.25">
      <c r="A79" s="553"/>
      <c r="B79" s="554"/>
      <c r="C79" s="558"/>
      <c r="D79" s="19" t="s">
        <v>310</v>
      </c>
      <c r="E79" s="123" t="s">
        <v>122</v>
      </c>
      <c r="F79" s="25">
        <v>100</v>
      </c>
      <c r="G79" s="25"/>
      <c r="H79" s="25"/>
      <c r="I79" s="135"/>
      <c r="J79" s="9"/>
      <c r="K79" s="144"/>
      <c r="L79" s="144"/>
      <c r="M79" s="144"/>
      <c r="N79" s="144">
        <v>0</v>
      </c>
      <c r="O79" s="144">
        <v>0</v>
      </c>
      <c r="P79" s="144">
        <v>0</v>
      </c>
      <c r="Q79" s="158">
        <v>0</v>
      </c>
      <c r="R79" s="144">
        <v>0</v>
      </c>
      <c r="S79" s="129">
        <f t="shared" si="3"/>
        <v>0</v>
      </c>
      <c r="T79" s="140">
        <v>0</v>
      </c>
    </row>
    <row r="80" spans="1:21" ht="42" customHeight="1" x14ac:dyDescent="0.25">
      <c r="A80" s="553"/>
      <c r="B80" s="554"/>
      <c r="C80" s="558"/>
      <c r="D80" s="19" t="s">
        <v>311</v>
      </c>
      <c r="E80" s="123" t="s">
        <v>122</v>
      </c>
      <c r="F80" s="25">
        <v>90</v>
      </c>
      <c r="G80" s="25"/>
      <c r="H80" s="25"/>
      <c r="I80" s="25"/>
      <c r="J80" s="9"/>
      <c r="K80" s="144"/>
      <c r="L80" s="144"/>
      <c r="M80" s="144"/>
      <c r="N80" s="25">
        <v>478</v>
      </c>
      <c r="O80" s="25">
        <v>0</v>
      </c>
      <c r="P80" s="25">
        <v>38</v>
      </c>
      <c r="Q80" s="35">
        <v>14</v>
      </c>
      <c r="R80" s="35">
        <v>9</v>
      </c>
      <c r="S80" s="129">
        <f t="shared" si="3"/>
        <v>539</v>
      </c>
      <c r="T80" s="140">
        <v>1</v>
      </c>
    </row>
    <row r="81" spans="1:21" ht="18" customHeight="1" x14ac:dyDescent="0.25">
      <c r="A81" s="548" t="s">
        <v>1</v>
      </c>
      <c r="B81" s="548"/>
      <c r="C81" s="548"/>
      <c r="D81" s="533" t="s">
        <v>2</v>
      </c>
      <c r="E81" s="533" t="s">
        <v>3</v>
      </c>
      <c r="F81" s="533" t="s">
        <v>4</v>
      </c>
      <c r="G81" s="566">
        <v>2014</v>
      </c>
      <c r="H81" s="567"/>
      <c r="I81" s="567"/>
      <c r="J81" s="567"/>
      <c r="K81" s="567"/>
      <c r="L81" s="567"/>
      <c r="M81" s="567"/>
      <c r="N81" s="567"/>
      <c r="O81" s="567"/>
      <c r="P81" s="567"/>
      <c r="Q81" s="567"/>
      <c r="R81" s="568"/>
      <c r="S81" s="569" t="s">
        <v>5</v>
      </c>
      <c r="T81" s="533" t="s">
        <v>6</v>
      </c>
    </row>
    <row r="82" spans="1:21" ht="14.25" customHeight="1" x14ac:dyDescent="0.25">
      <c r="A82" s="548"/>
      <c r="B82" s="548"/>
      <c r="C82" s="548"/>
      <c r="D82" s="534"/>
      <c r="E82" s="534"/>
      <c r="F82" s="534"/>
      <c r="G82" s="127" t="s">
        <v>236</v>
      </c>
      <c r="H82" s="127" t="s">
        <v>237</v>
      </c>
      <c r="I82" s="127" t="s">
        <v>238</v>
      </c>
      <c r="J82" s="128" t="s">
        <v>239</v>
      </c>
      <c r="K82" s="127" t="s">
        <v>238</v>
      </c>
      <c r="L82" s="127" t="s">
        <v>240</v>
      </c>
      <c r="M82" s="127" t="s">
        <v>240</v>
      </c>
      <c r="N82" s="127" t="s">
        <v>239</v>
      </c>
      <c r="O82" s="127" t="s">
        <v>241</v>
      </c>
      <c r="P82" s="127" t="s">
        <v>242</v>
      </c>
      <c r="Q82" s="127" t="s">
        <v>243</v>
      </c>
      <c r="R82" s="127" t="s">
        <v>244</v>
      </c>
      <c r="S82" s="570"/>
      <c r="T82" s="534"/>
    </row>
    <row r="83" spans="1:21" ht="14.25" customHeight="1" x14ac:dyDescent="0.25">
      <c r="A83" s="571" t="s">
        <v>133</v>
      </c>
      <c r="B83" s="572"/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2"/>
      <c r="P83" s="572"/>
      <c r="Q83" s="572"/>
      <c r="R83" s="572"/>
      <c r="S83" s="572"/>
      <c r="T83" s="573"/>
    </row>
    <row r="84" spans="1:21" ht="54" customHeight="1" x14ac:dyDescent="0.25">
      <c r="A84" s="551" t="s">
        <v>134</v>
      </c>
      <c r="B84" s="552"/>
      <c r="C84" s="574" t="s">
        <v>135</v>
      </c>
      <c r="D84" s="576" t="s">
        <v>312</v>
      </c>
      <c r="E84" s="123" t="s">
        <v>313</v>
      </c>
      <c r="F84" s="41">
        <v>200000</v>
      </c>
      <c r="G84" s="41">
        <v>49045</v>
      </c>
      <c r="H84" s="41">
        <v>2048</v>
      </c>
      <c r="I84" s="41">
        <v>12477</v>
      </c>
      <c r="J84" s="41">
        <v>10627</v>
      </c>
      <c r="K84" s="41">
        <v>16111</v>
      </c>
      <c r="L84" s="41">
        <v>11356</v>
      </c>
      <c r="M84" s="41">
        <v>8619</v>
      </c>
      <c r="N84" s="41">
        <v>20349</v>
      </c>
      <c r="O84" s="41">
        <v>3808</v>
      </c>
      <c r="P84" s="41">
        <v>15090</v>
      </c>
      <c r="Q84" s="129">
        <v>29365</v>
      </c>
      <c r="R84" s="129">
        <v>13027</v>
      </c>
      <c r="S84" s="129">
        <f>SUM(G84:R84)</f>
        <v>191922</v>
      </c>
      <c r="T84" s="133">
        <v>0.95899999999999996</v>
      </c>
    </row>
    <row r="85" spans="1:21" ht="22.5" customHeight="1" x14ac:dyDescent="0.25">
      <c r="A85" s="553"/>
      <c r="B85" s="554"/>
      <c r="C85" s="575"/>
      <c r="D85" s="577"/>
      <c r="E85" s="123" t="s">
        <v>306</v>
      </c>
      <c r="F85" s="41"/>
      <c r="G85" s="139"/>
      <c r="H85" s="139"/>
      <c r="I85" s="139"/>
      <c r="J85" s="139"/>
      <c r="K85" s="139"/>
      <c r="L85" s="139"/>
      <c r="M85" s="139"/>
      <c r="N85" s="139"/>
      <c r="O85" s="41">
        <v>69463</v>
      </c>
      <c r="P85" s="41">
        <v>15090</v>
      </c>
      <c r="Q85" s="129">
        <v>29365</v>
      </c>
      <c r="R85" s="129">
        <v>13027</v>
      </c>
      <c r="S85" s="129">
        <f>SUM(O85:R85)</f>
        <v>126945</v>
      </c>
      <c r="T85" s="133"/>
    </row>
    <row r="86" spans="1:21" ht="49.5" customHeight="1" x14ac:dyDescent="0.25">
      <c r="A86" s="560" t="s">
        <v>139</v>
      </c>
      <c r="B86" s="560"/>
      <c r="C86" s="125" t="s">
        <v>140</v>
      </c>
      <c r="D86" s="19" t="s">
        <v>314</v>
      </c>
      <c r="E86" s="123" t="s">
        <v>174</v>
      </c>
      <c r="F86" s="41">
        <v>5000</v>
      </c>
      <c r="G86" s="135">
        <v>0</v>
      </c>
      <c r="H86" s="25">
        <v>0</v>
      </c>
      <c r="I86" s="25">
        <v>3778</v>
      </c>
      <c r="J86" s="25">
        <v>1208</v>
      </c>
      <c r="K86" s="25">
        <v>0</v>
      </c>
      <c r="L86" s="25">
        <v>0</v>
      </c>
      <c r="M86" s="41">
        <v>0</v>
      </c>
      <c r="N86" s="41">
        <v>3700</v>
      </c>
      <c r="O86" s="41">
        <v>1300</v>
      </c>
      <c r="P86" s="41">
        <v>0</v>
      </c>
      <c r="Q86" s="41">
        <v>0</v>
      </c>
      <c r="R86" s="41">
        <v>762</v>
      </c>
      <c r="S86" s="41"/>
      <c r="T86" s="133">
        <v>1</v>
      </c>
    </row>
    <row r="87" spans="1:21" ht="12.75" customHeight="1" x14ac:dyDescent="0.25">
      <c r="A87" s="560"/>
      <c r="B87" s="560"/>
      <c r="C87" s="574" t="s">
        <v>148</v>
      </c>
      <c r="D87" s="576" t="s">
        <v>315</v>
      </c>
      <c r="E87" s="123" t="s">
        <v>316</v>
      </c>
      <c r="F87" s="25">
        <v>200</v>
      </c>
      <c r="G87" s="41">
        <v>142</v>
      </c>
      <c r="H87" s="41">
        <v>6</v>
      </c>
      <c r="I87" s="130">
        <v>4</v>
      </c>
      <c r="J87" s="41">
        <v>4</v>
      </c>
      <c r="K87" s="41">
        <v>5</v>
      </c>
      <c r="L87" s="41">
        <v>4</v>
      </c>
      <c r="M87" s="25">
        <v>8</v>
      </c>
      <c r="N87" s="25">
        <v>7</v>
      </c>
      <c r="O87" s="25">
        <v>178</v>
      </c>
      <c r="P87" s="25">
        <v>27</v>
      </c>
      <c r="Q87" s="44">
        <v>15</v>
      </c>
      <c r="R87" s="25">
        <v>3</v>
      </c>
      <c r="S87" s="41">
        <f>SUM(G87:R87)</f>
        <v>403</v>
      </c>
      <c r="T87" s="150">
        <v>1</v>
      </c>
    </row>
    <row r="88" spans="1:21" ht="30.75" customHeight="1" x14ac:dyDescent="0.25">
      <c r="A88" s="560"/>
      <c r="B88" s="560"/>
      <c r="C88" s="575"/>
      <c r="D88" s="577"/>
      <c r="E88" s="123" t="s">
        <v>317</v>
      </c>
      <c r="F88" s="25"/>
      <c r="G88" s="25">
        <v>0</v>
      </c>
      <c r="H88" s="25">
        <v>125</v>
      </c>
      <c r="I88" s="135">
        <v>0</v>
      </c>
      <c r="J88" s="25">
        <v>24</v>
      </c>
      <c r="K88" s="25">
        <v>63</v>
      </c>
      <c r="L88" s="25">
        <v>0</v>
      </c>
      <c r="M88" s="25">
        <v>0</v>
      </c>
      <c r="N88" s="25">
        <v>3930</v>
      </c>
      <c r="O88" s="25"/>
      <c r="P88" s="25"/>
      <c r="Q88" s="44">
        <v>0</v>
      </c>
      <c r="R88" s="25">
        <v>0</v>
      </c>
      <c r="S88" s="41">
        <f>SUM(G88:R88)</f>
        <v>4142</v>
      </c>
      <c r="T88" s="150"/>
    </row>
    <row r="89" spans="1:21" ht="21.75" customHeight="1" x14ac:dyDescent="0.25">
      <c r="A89" s="560"/>
      <c r="B89" s="560"/>
      <c r="C89" s="575"/>
      <c r="D89" s="578"/>
      <c r="E89" s="123" t="s">
        <v>318</v>
      </c>
      <c r="F89" s="25"/>
      <c r="G89" s="41"/>
      <c r="H89" s="41"/>
      <c r="I89" s="130"/>
      <c r="J89" s="41"/>
      <c r="K89" s="41"/>
      <c r="L89" s="41"/>
      <c r="M89" s="25"/>
      <c r="N89" s="176">
        <v>102240</v>
      </c>
      <c r="O89" s="139">
        <v>7325</v>
      </c>
      <c r="P89" s="139">
        <v>9295</v>
      </c>
      <c r="Q89" s="139">
        <v>7565</v>
      </c>
      <c r="R89" s="139">
        <v>3635</v>
      </c>
      <c r="S89" s="132">
        <f>SUM(N89:R89)</f>
        <v>130060</v>
      </c>
      <c r="T89" s="150"/>
      <c r="U89" s="177"/>
    </row>
    <row r="90" spans="1:21" ht="100.5" customHeight="1" x14ac:dyDescent="0.25">
      <c r="A90" s="560"/>
      <c r="B90" s="560"/>
      <c r="C90" s="575"/>
      <c r="D90" s="19" t="s">
        <v>319</v>
      </c>
      <c r="E90" s="123" t="s">
        <v>150</v>
      </c>
      <c r="F90" s="25">
        <v>12</v>
      </c>
      <c r="G90" s="25">
        <v>1</v>
      </c>
      <c r="H90" s="25">
        <v>1</v>
      </c>
      <c r="I90" s="135">
        <v>2</v>
      </c>
      <c r="J90" s="25">
        <v>0</v>
      </c>
      <c r="K90" s="25">
        <v>1</v>
      </c>
      <c r="L90" s="25">
        <v>1</v>
      </c>
      <c r="M90" s="25">
        <v>0</v>
      </c>
      <c r="N90" s="25">
        <v>1</v>
      </c>
      <c r="O90" s="25">
        <v>1</v>
      </c>
      <c r="P90" s="25">
        <v>1</v>
      </c>
      <c r="Q90" s="44">
        <v>3</v>
      </c>
      <c r="R90" s="25">
        <v>0</v>
      </c>
      <c r="S90" s="41">
        <f>SUM(G90:R90)</f>
        <v>12</v>
      </c>
      <c r="T90" s="150">
        <v>1</v>
      </c>
      <c r="U90" s="177"/>
    </row>
    <row r="91" spans="1:21" ht="138" customHeight="1" x14ac:dyDescent="0.25">
      <c r="A91" s="560"/>
      <c r="B91" s="560"/>
      <c r="C91" s="575"/>
      <c r="D91" s="19" t="s">
        <v>320</v>
      </c>
      <c r="E91" s="123" t="s">
        <v>152</v>
      </c>
      <c r="F91" s="25">
        <v>12</v>
      </c>
      <c r="G91" s="25">
        <v>1</v>
      </c>
      <c r="H91" s="47">
        <v>1</v>
      </c>
      <c r="I91" s="47">
        <v>1</v>
      </c>
      <c r="J91" s="25">
        <v>1</v>
      </c>
      <c r="K91" s="25">
        <v>1</v>
      </c>
      <c r="L91" s="25">
        <v>1</v>
      </c>
      <c r="M91" s="25">
        <v>0</v>
      </c>
      <c r="N91" s="25">
        <v>0</v>
      </c>
      <c r="O91" s="25">
        <v>0</v>
      </c>
      <c r="P91" s="25">
        <v>0</v>
      </c>
      <c r="Q91" s="45">
        <v>4</v>
      </c>
      <c r="R91" s="25">
        <v>2</v>
      </c>
      <c r="S91" s="41">
        <f>SUM(G91:R91)</f>
        <v>12</v>
      </c>
      <c r="T91" s="140">
        <v>0.83299999999999996</v>
      </c>
      <c r="U91" s="177"/>
    </row>
    <row r="92" spans="1:21" ht="64.5" customHeight="1" x14ac:dyDescent="0.25">
      <c r="A92" s="536" t="s">
        <v>160</v>
      </c>
      <c r="B92" s="537"/>
      <c r="C92" s="574" t="s">
        <v>161</v>
      </c>
      <c r="D92" s="19" t="s">
        <v>321</v>
      </c>
      <c r="E92" s="123" t="s">
        <v>322</v>
      </c>
      <c r="F92" s="25">
        <v>12</v>
      </c>
      <c r="G92" s="25">
        <v>0</v>
      </c>
      <c r="H92" s="25">
        <v>6</v>
      </c>
      <c r="I92" s="135">
        <v>6</v>
      </c>
      <c r="J92" s="25">
        <v>3</v>
      </c>
      <c r="K92" s="25">
        <v>0</v>
      </c>
      <c r="L92" s="25">
        <v>3</v>
      </c>
      <c r="M92" s="25">
        <v>0</v>
      </c>
      <c r="N92" s="25">
        <v>0</v>
      </c>
      <c r="O92" s="25">
        <v>0</v>
      </c>
      <c r="P92" s="25">
        <v>2</v>
      </c>
      <c r="Q92" s="35">
        <v>1</v>
      </c>
      <c r="R92" s="35">
        <v>0</v>
      </c>
      <c r="S92" s="129">
        <f>SUM(G92:R92)</f>
        <v>21</v>
      </c>
      <c r="T92" s="150">
        <v>1</v>
      </c>
      <c r="U92" s="177"/>
    </row>
    <row r="93" spans="1:21" ht="58.5" customHeight="1" x14ac:dyDescent="0.25">
      <c r="A93" s="538"/>
      <c r="B93" s="539"/>
      <c r="C93" s="575"/>
      <c r="D93" s="19" t="s">
        <v>323</v>
      </c>
      <c r="E93" s="123" t="s">
        <v>324</v>
      </c>
      <c r="F93" s="25">
        <v>5</v>
      </c>
      <c r="G93" s="25">
        <v>0</v>
      </c>
      <c r="H93" s="25">
        <v>0</v>
      </c>
      <c r="I93" s="135">
        <v>2</v>
      </c>
      <c r="J93" s="25">
        <v>0</v>
      </c>
      <c r="K93" s="25">
        <v>1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35">
        <v>0</v>
      </c>
      <c r="R93" s="35">
        <v>0</v>
      </c>
      <c r="S93" s="129">
        <f>SUM(G93:R93)</f>
        <v>3</v>
      </c>
      <c r="T93" s="150">
        <v>0.6</v>
      </c>
      <c r="U93" s="177"/>
    </row>
    <row r="94" spans="1:21" ht="89.25" customHeight="1" x14ac:dyDescent="0.25">
      <c r="A94" s="538"/>
      <c r="B94" s="539"/>
      <c r="C94" s="575"/>
      <c r="D94" s="582" t="s">
        <v>325</v>
      </c>
      <c r="E94" s="169" t="s">
        <v>322</v>
      </c>
      <c r="F94" s="25">
        <v>12</v>
      </c>
      <c r="G94" s="25">
        <v>0</v>
      </c>
      <c r="H94" s="25">
        <v>6</v>
      </c>
      <c r="I94" s="25">
        <v>6</v>
      </c>
      <c r="J94" s="25">
        <v>3</v>
      </c>
      <c r="K94" s="25">
        <v>0</v>
      </c>
      <c r="L94" s="25">
        <v>3</v>
      </c>
      <c r="M94" s="25">
        <v>0</v>
      </c>
      <c r="N94" s="25">
        <v>0</v>
      </c>
      <c r="O94" s="25">
        <v>0</v>
      </c>
      <c r="P94" s="25">
        <v>2</v>
      </c>
      <c r="Q94" s="35">
        <v>1</v>
      </c>
      <c r="R94" s="35">
        <v>0</v>
      </c>
      <c r="S94" s="129">
        <f>SUM(G94:R94)</f>
        <v>21</v>
      </c>
      <c r="T94" s="150">
        <v>1</v>
      </c>
    </row>
    <row r="95" spans="1:21" ht="22.5" customHeight="1" x14ac:dyDescent="0.25">
      <c r="A95" s="538"/>
      <c r="B95" s="539"/>
      <c r="C95" s="575"/>
      <c r="D95" s="583"/>
      <c r="E95" s="123" t="s">
        <v>326</v>
      </c>
      <c r="F95" s="25"/>
      <c r="G95" s="25"/>
      <c r="H95" s="25"/>
      <c r="I95" s="25"/>
      <c r="J95" s="25"/>
      <c r="K95" s="25"/>
      <c r="L95" s="25"/>
      <c r="M95" s="25"/>
      <c r="N95" s="25">
        <v>9</v>
      </c>
      <c r="O95" s="25"/>
      <c r="P95" s="25"/>
      <c r="Q95" s="35"/>
      <c r="R95" s="35"/>
      <c r="S95" s="129"/>
      <c r="T95" s="150"/>
    </row>
    <row r="96" spans="1:21" ht="21.75" customHeight="1" x14ac:dyDescent="0.25">
      <c r="A96" s="538"/>
      <c r="B96" s="539"/>
      <c r="C96" s="581"/>
      <c r="D96" s="584"/>
      <c r="E96" s="178" t="s">
        <v>306</v>
      </c>
      <c r="F96" s="142"/>
      <c r="G96" s="25"/>
      <c r="H96" s="25"/>
      <c r="I96" s="25"/>
      <c r="J96" s="135"/>
      <c r="K96" s="25"/>
      <c r="L96" s="25"/>
      <c r="M96" s="25"/>
      <c r="N96" s="25">
        <v>250</v>
      </c>
      <c r="O96" s="25"/>
      <c r="P96" s="25"/>
      <c r="Q96" s="25"/>
      <c r="R96" s="25"/>
      <c r="S96" s="41"/>
      <c r="T96" s="150"/>
    </row>
    <row r="97" spans="1:20" ht="36.75" customHeight="1" x14ac:dyDescent="0.25">
      <c r="A97" s="538"/>
      <c r="B97" s="539"/>
      <c r="C97" s="561" t="s">
        <v>164</v>
      </c>
      <c r="D97" s="59" t="s">
        <v>327</v>
      </c>
      <c r="E97" s="123" t="s">
        <v>328</v>
      </c>
      <c r="F97" s="44">
        <v>144</v>
      </c>
      <c r="G97" s="41">
        <v>23</v>
      </c>
      <c r="H97" s="41">
        <v>19</v>
      </c>
      <c r="I97" s="41">
        <v>22</v>
      </c>
      <c r="J97" s="130">
        <v>6</v>
      </c>
      <c r="K97" s="41">
        <v>10</v>
      </c>
      <c r="L97" s="41">
        <v>16</v>
      </c>
      <c r="M97" s="41">
        <v>30</v>
      </c>
      <c r="N97" s="25">
        <v>66</v>
      </c>
      <c r="O97" s="179">
        <v>12</v>
      </c>
      <c r="P97" s="25">
        <v>35</v>
      </c>
      <c r="Q97" s="35">
        <v>18</v>
      </c>
      <c r="R97" s="35">
        <v>0</v>
      </c>
      <c r="S97" s="129">
        <f>SUM(G97:R97)</f>
        <v>257</v>
      </c>
      <c r="T97" s="150">
        <v>1</v>
      </c>
    </row>
    <row r="98" spans="1:20" ht="18.75" customHeight="1" x14ac:dyDescent="0.25">
      <c r="A98" s="538"/>
      <c r="B98" s="539"/>
      <c r="C98" s="561"/>
      <c r="D98" s="44"/>
      <c r="E98" s="123" t="s">
        <v>167</v>
      </c>
      <c r="F98" s="44"/>
      <c r="G98" s="25"/>
      <c r="H98" s="25"/>
      <c r="I98" s="25"/>
      <c r="J98" s="135"/>
      <c r="K98" s="25"/>
      <c r="L98" s="25"/>
      <c r="M98" s="25"/>
      <c r="N98" s="25">
        <v>144</v>
      </c>
      <c r="O98" s="139">
        <v>77</v>
      </c>
      <c r="P98" s="25">
        <v>93</v>
      </c>
      <c r="Q98" s="35">
        <v>61</v>
      </c>
      <c r="R98" s="35">
        <v>0</v>
      </c>
      <c r="S98" s="129">
        <f>SUM(N98:R98)</f>
        <v>375</v>
      </c>
      <c r="T98" s="150"/>
    </row>
    <row r="99" spans="1:20" ht="28.5" customHeight="1" x14ac:dyDescent="0.25">
      <c r="A99" s="538"/>
      <c r="B99" s="539"/>
      <c r="C99" s="564" t="s">
        <v>168</v>
      </c>
      <c r="D99" s="576" t="s">
        <v>329</v>
      </c>
      <c r="E99" s="121" t="s">
        <v>330</v>
      </c>
      <c r="F99" s="41">
        <v>4050</v>
      </c>
      <c r="G99" s="41">
        <v>2120</v>
      </c>
      <c r="H99" s="135">
        <v>670</v>
      </c>
      <c r="I99" s="25">
        <v>0</v>
      </c>
      <c r="J99" s="130">
        <v>5420</v>
      </c>
      <c r="K99" s="41">
        <v>3050</v>
      </c>
      <c r="L99" s="25">
        <v>2150</v>
      </c>
      <c r="M99" s="25">
        <v>0</v>
      </c>
      <c r="N99" s="25">
        <v>0</v>
      </c>
      <c r="O99" s="25">
        <v>0</v>
      </c>
      <c r="P99" s="41">
        <v>81120</v>
      </c>
      <c r="Q99" s="41">
        <v>86880</v>
      </c>
      <c r="R99" s="25">
        <v>0</v>
      </c>
      <c r="S99" s="41">
        <v>4050</v>
      </c>
      <c r="T99" s="150">
        <v>1</v>
      </c>
    </row>
    <row r="100" spans="1:20" ht="25.5" customHeight="1" x14ac:dyDescent="0.25">
      <c r="A100" s="538"/>
      <c r="B100" s="539"/>
      <c r="C100" s="565"/>
      <c r="D100" s="577"/>
      <c r="E100" s="121" t="s">
        <v>170</v>
      </c>
      <c r="F100" s="142"/>
      <c r="G100" s="130">
        <v>2162</v>
      </c>
      <c r="H100" s="135">
        <v>670</v>
      </c>
      <c r="I100" s="135">
        <v>0</v>
      </c>
      <c r="J100" s="130">
        <v>2710</v>
      </c>
      <c r="K100" s="130">
        <v>1525</v>
      </c>
      <c r="L100" s="135">
        <v>1129</v>
      </c>
      <c r="M100" s="135">
        <v>0</v>
      </c>
      <c r="N100" s="135">
        <v>0</v>
      </c>
      <c r="O100" s="130">
        <v>0</v>
      </c>
      <c r="P100" s="135">
        <v>2028</v>
      </c>
      <c r="Q100" s="135">
        <v>2172</v>
      </c>
      <c r="R100" s="135">
        <v>0</v>
      </c>
      <c r="S100" s="180"/>
      <c r="T100" s="150"/>
    </row>
    <row r="101" spans="1:20" ht="26.25" customHeight="1" x14ac:dyDescent="0.25">
      <c r="A101" s="538"/>
      <c r="B101" s="539"/>
      <c r="C101" s="565"/>
      <c r="D101" s="578"/>
      <c r="E101" s="121" t="s">
        <v>130</v>
      </c>
      <c r="F101" s="142"/>
      <c r="G101" s="130"/>
      <c r="H101" s="135"/>
      <c r="I101" s="135"/>
      <c r="J101" s="130"/>
      <c r="K101" s="130"/>
      <c r="L101" s="135"/>
      <c r="M101" s="135"/>
      <c r="N101" s="130"/>
      <c r="O101" s="176">
        <v>34700</v>
      </c>
      <c r="P101" s="130">
        <v>81120</v>
      </c>
      <c r="Q101" s="130">
        <v>86880</v>
      </c>
      <c r="R101" s="135">
        <v>0</v>
      </c>
      <c r="S101" s="130">
        <f>SUM(O101:R101)</f>
        <v>202700</v>
      </c>
      <c r="T101" s="150"/>
    </row>
    <row r="102" spans="1:20" ht="25.5" customHeight="1" x14ac:dyDescent="0.25">
      <c r="A102" s="538"/>
      <c r="B102" s="539"/>
      <c r="C102" s="565"/>
      <c r="D102" s="586" t="s">
        <v>331</v>
      </c>
      <c r="E102" s="121" t="s">
        <v>332</v>
      </c>
      <c r="F102" s="25">
        <v>108</v>
      </c>
      <c r="G102" s="25">
        <v>0</v>
      </c>
      <c r="H102" s="135">
        <v>0</v>
      </c>
      <c r="I102" s="25">
        <v>12</v>
      </c>
      <c r="J102" s="135">
        <v>13</v>
      </c>
      <c r="K102" s="25">
        <v>13</v>
      </c>
      <c r="L102" s="25">
        <v>13</v>
      </c>
      <c r="M102" s="25">
        <v>0</v>
      </c>
      <c r="N102" s="25">
        <v>0</v>
      </c>
      <c r="O102" s="139">
        <v>0</v>
      </c>
      <c r="P102" s="25">
        <v>10</v>
      </c>
      <c r="Q102" s="25">
        <v>10</v>
      </c>
      <c r="R102" s="25">
        <v>10</v>
      </c>
      <c r="S102" s="41">
        <f>SUM(G102:R102)</f>
        <v>81</v>
      </c>
      <c r="T102" s="150">
        <v>0.65700000000000003</v>
      </c>
    </row>
    <row r="103" spans="1:20" ht="25.5" customHeight="1" x14ac:dyDescent="0.25">
      <c r="A103" s="538"/>
      <c r="B103" s="539"/>
      <c r="C103" s="565"/>
      <c r="D103" s="587"/>
      <c r="E103" s="123" t="s">
        <v>173</v>
      </c>
      <c r="F103" s="25">
        <v>6</v>
      </c>
      <c r="G103" s="135">
        <v>2</v>
      </c>
      <c r="H103" s="135">
        <v>8</v>
      </c>
      <c r="I103" s="135">
        <v>9</v>
      </c>
      <c r="J103" s="135">
        <v>0</v>
      </c>
      <c r="K103" s="135">
        <v>0</v>
      </c>
      <c r="L103" s="135">
        <v>9</v>
      </c>
      <c r="M103" s="135">
        <v>0</v>
      </c>
      <c r="N103" s="135">
        <v>0</v>
      </c>
      <c r="O103" s="135">
        <v>0</v>
      </c>
      <c r="P103" s="135">
        <v>7</v>
      </c>
      <c r="Q103" s="135">
        <v>2</v>
      </c>
      <c r="R103" s="135">
        <v>0</v>
      </c>
      <c r="S103" s="130">
        <v>9</v>
      </c>
      <c r="T103" s="181"/>
    </row>
    <row r="104" spans="1:20" ht="21" customHeight="1" x14ac:dyDescent="0.25">
      <c r="A104" s="540"/>
      <c r="B104" s="541"/>
      <c r="C104" s="585"/>
      <c r="D104" s="588"/>
      <c r="E104" s="123" t="s">
        <v>174</v>
      </c>
      <c r="F104" s="25"/>
      <c r="G104" s="41"/>
      <c r="H104" s="130"/>
      <c r="I104" s="41"/>
      <c r="J104" s="41"/>
      <c r="K104" s="41"/>
      <c r="L104" s="25"/>
      <c r="M104" s="25">
        <v>825</v>
      </c>
      <c r="N104" s="176">
        <v>2860</v>
      </c>
      <c r="O104" s="182">
        <v>0</v>
      </c>
      <c r="P104" s="44">
        <v>550</v>
      </c>
      <c r="Q104" s="25">
        <v>550</v>
      </c>
      <c r="R104" s="41">
        <v>550</v>
      </c>
      <c r="S104" s="129">
        <f>SUM(M104:R104)</f>
        <v>5335</v>
      </c>
      <c r="T104" s="150"/>
    </row>
  </sheetData>
  <mergeCells count="76">
    <mergeCell ref="A86:B91"/>
    <mergeCell ref="C87:C91"/>
    <mergeCell ref="D87:D89"/>
    <mergeCell ref="A92:B104"/>
    <mergeCell ref="C92:C96"/>
    <mergeCell ref="D94:D96"/>
    <mergeCell ref="C97:C98"/>
    <mergeCell ref="C99:C104"/>
    <mergeCell ref="D99:D101"/>
    <mergeCell ref="D102:D104"/>
    <mergeCell ref="D65:D70"/>
    <mergeCell ref="S81:S82"/>
    <mergeCell ref="T81:T82"/>
    <mergeCell ref="A83:T83"/>
    <mergeCell ref="A84:B85"/>
    <mergeCell ref="C84:C85"/>
    <mergeCell ref="D84:D85"/>
    <mergeCell ref="A81:C82"/>
    <mergeCell ref="D81:D82"/>
    <mergeCell ref="E81:E82"/>
    <mergeCell ref="F81:F82"/>
    <mergeCell ref="G81:R81"/>
    <mergeCell ref="A72:B80"/>
    <mergeCell ref="C72:C74"/>
    <mergeCell ref="C75:C80"/>
    <mergeCell ref="A39:A54"/>
    <mergeCell ref="B39:B45"/>
    <mergeCell ref="C39:C43"/>
    <mergeCell ref="A55:B71"/>
    <mergeCell ref="C55:C61"/>
    <mergeCell ref="C62:C64"/>
    <mergeCell ref="C65:C71"/>
    <mergeCell ref="D39:D40"/>
    <mergeCell ref="B46:B54"/>
    <mergeCell ref="C51:C54"/>
    <mergeCell ref="D51:D52"/>
    <mergeCell ref="F36:F37"/>
    <mergeCell ref="G36:R36"/>
    <mergeCell ref="S36:S37"/>
    <mergeCell ref="T36:T37"/>
    <mergeCell ref="A38:T38"/>
    <mergeCell ref="A30:B35"/>
    <mergeCell ref="C31:C32"/>
    <mergeCell ref="D31:D32"/>
    <mergeCell ref="A36:C37"/>
    <mergeCell ref="D36:D37"/>
    <mergeCell ref="E36:E37"/>
    <mergeCell ref="T15:T16"/>
    <mergeCell ref="A17:B23"/>
    <mergeCell ref="C21:C23"/>
    <mergeCell ref="A24:B27"/>
    <mergeCell ref="C24:C27"/>
    <mergeCell ref="G15:R15"/>
    <mergeCell ref="S15:S16"/>
    <mergeCell ref="A28:B29"/>
    <mergeCell ref="C28:C29"/>
    <mergeCell ref="D15:D16"/>
    <mergeCell ref="E15:E16"/>
    <mergeCell ref="F15:F16"/>
    <mergeCell ref="A15:C16"/>
    <mergeCell ref="A7:B7"/>
    <mergeCell ref="A8:B11"/>
    <mergeCell ref="C8:C11"/>
    <mergeCell ref="A12:B14"/>
    <mergeCell ref="C12:C14"/>
    <mergeCell ref="S1:S2"/>
    <mergeCell ref="T1:T2"/>
    <mergeCell ref="A3:T3"/>
    <mergeCell ref="A4:B6"/>
    <mergeCell ref="C4:C6"/>
    <mergeCell ref="D4:D6"/>
    <mergeCell ref="A1:C2"/>
    <mergeCell ref="D1:D2"/>
    <mergeCell ref="E1:E2"/>
    <mergeCell ref="F1:F2"/>
    <mergeCell ref="G1:R1"/>
  </mergeCells>
  <pageMargins left="0.23622047244094491" right="3.937007874015748E-2" top="0.15748031496062992" bottom="0.15748031496062992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5"/>
  <sheetViews>
    <sheetView topLeftCell="P50" zoomScale="110" zoomScaleNormal="110" workbookViewId="0">
      <selection activeCell="S30" sqref="S30"/>
    </sheetView>
  </sheetViews>
  <sheetFormatPr baseColWidth="10" defaultRowHeight="15" x14ac:dyDescent="0.25"/>
  <cols>
    <col min="2" max="2" width="9.140625" customWidth="1"/>
    <col min="3" max="3" width="15.7109375" customWidth="1"/>
    <col min="4" max="4" width="30.85546875" customWidth="1"/>
    <col min="5" max="5" width="22.140625" customWidth="1"/>
    <col min="6" max="6" width="9.5703125" customWidth="1"/>
    <col min="7" max="14" width="8.5703125" customWidth="1"/>
    <col min="15" max="15" width="6.42578125" customWidth="1"/>
    <col min="16" max="16" width="8.28515625" customWidth="1"/>
    <col min="17" max="17" width="7.7109375" customWidth="1"/>
    <col min="18" max="18" width="6.42578125" customWidth="1"/>
    <col min="19" max="19" width="8.28515625" customWidth="1"/>
    <col min="20" max="20" width="10.42578125" style="79" customWidth="1"/>
  </cols>
  <sheetData>
    <row r="1" spans="1:60" ht="26.25" customHeight="1" x14ac:dyDescent="0.25">
      <c r="A1" s="629" t="s">
        <v>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</row>
    <row r="2" spans="1:60" x14ac:dyDescent="0.25">
      <c r="A2" s="592" t="s">
        <v>1</v>
      </c>
      <c r="B2" s="592"/>
      <c r="C2" s="592"/>
      <c r="D2" s="592" t="s">
        <v>2</v>
      </c>
      <c r="E2" s="592" t="s">
        <v>3</v>
      </c>
      <c r="F2" s="592" t="s">
        <v>4</v>
      </c>
      <c r="G2" s="592">
        <v>2015</v>
      </c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 t="s">
        <v>5</v>
      </c>
      <c r="T2" s="596" t="s">
        <v>6</v>
      </c>
    </row>
    <row r="3" spans="1:60" x14ac:dyDescent="0.25">
      <c r="A3" s="592"/>
      <c r="B3" s="592"/>
      <c r="C3" s="592"/>
      <c r="D3" s="592"/>
      <c r="E3" s="592"/>
      <c r="F3" s="592"/>
      <c r="G3" s="1" t="s">
        <v>236</v>
      </c>
      <c r="H3" s="1" t="s">
        <v>237</v>
      </c>
      <c r="I3" s="1" t="s">
        <v>238</v>
      </c>
      <c r="J3" s="1" t="s">
        <v>239</v>
      </c>
      <c r="K3" s="1" t="s">
        <v>238</v>
      </c>
      <c r="L3" s="1" t="s">
        <v>240</v>
      </c>
      <c r="M3" s="1" t="s">
        <v>240</v>
      </c>
      <c r="N3" s="1" t="s">
        <v>239</v>
      </c>
      <c r="O3" s="1" t="s">
        <v>241</v>
      </c>
      <c r="P3" s="1" t="s">
        <v>242</v>
      </c>
      <c r="Q3" s="1" t="s">
        <v>243</v>
      </c>
      <c r="R3" s="1" t="s">
        <v>244</v>
      </c>
      <c r="S3" s="592"/>
      <c r="T3" s="596"/>
    </row>
    <row r="4" spans="1:60" ht="63.75" customHeight="1" x14ac:dyDescent="0.25">
      <c r="A4" s="536" t="s">
        <v>7</v>
      </c>
      <c r="B4" s="537"/>
      <c r="C4" s="627" t="s">
        <v>8</v>
      </c>
      <c r="D4" s="2" t="s">
        <v>9</v>
      </c>
      <c r="E4" s="3" t="s">
        <v>10</v>
      </c>
      <c r="F4" s="4">
        <v>1</v>
      </c>
      <c r="G4" s="5">
        <v>67</v>
      </c>
      <c r="H4" s="5">
        <v>117</v>
      </c>
      <c r="I4" s="5">
        <v>150</v>
      </c>
      <c r="J4" s="5">
        <v>130</v>
      </c>
      <c r="K4" s="5">
        <v>147</v>
      </c>
      <c r="L4" s="87">
        <v>169</v>
      </c>
      <c r="M4" s="9">
        <v>74</v>
      </c>
      <c r="N4" s="65">
        <v>70</v>
      </c>
      <c r="O4" s="47">
        <v>144</v>
      </c>
      <c r="P4" s="47">
        <v>163</v>
      </c>
      <c r="Q4" s="47">
        <v>142</v>
      </c>
      <c r="R4" s="47">
        <v>159</v>
      </c>
      <c r="S4" s="39">
        <f t="shared" ref="S4:S18" si="0">SUM(G4:R4)</f>
        <v>1532</v>
      </c>
      <c r="T4" s="40">
        <v>1</v>
      </c>
    </row>
    <row r="5" spans="1:60" s="15" customFormat="1" ht="21.75" customHeight="1" x14ac:dyDescent="0.25">
      <c r="A5" s="538"/>
      <c r="B5" s="539"/>
      <c r="C5" s="627"/>
      <c r="D5" s="628"/>
      <c r="E5" s="3" t="s">
        <v>11</v>
      </c>
      <c r="F5" s="4"/>
      <c r="G5" s="5">
        <v>27</v>
      </c>
      <c r="H5" s="5">
        <v>36</v>
      </c>
      <c r="I5" s="5">
        <v>44</v>
      </c>
      <c r="J5" s="5">
        <v>30</v>
      </c>
      <c r="K5" s="9">
        <v>45</v>
      </c>
      <c r="L5" s="9">
        <v>62</v>
      </c>
      <c r="M5" s="9">
        <v>22</v>
      </c>
      <c r="N5" s="10">
        <v>30</v>
      </c>
      <c r="O5" s="9">
        <v>48</v>
      </c>
      <c r="P5" s="9">
        <v>59</v>
      </c>
      <c r="Q5" s="9">
        <v>48</v>
      </c>
      <c r="R5" s="9">
        <v>68</v>
      </c>
      <c r="S5" s="10">
        <f t="shared" si="0"/>
        <v>519</v>
      </c>
      <c r="T5" s="1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3">
        <f t="shared" ref="BG5:BG18" si="1">SUM(G5:BF5)</f>
        <v>1038</v>
      </c>
      <c r="BH5" s="14"/>
    </row>
    <row r="6" spans="1:60" s="15" customFormat="1" ht="21.75" customHeight="1" x14ac:dyDescent="0.25">
      <c r="A6" s="538"/>
      <c r="B6" s="539"/>
      <c r="C6" s="627"/>
      <c r="D6" s="628"/>
      <c r="E6" s="3" t="s">
        <v>12</v>
      </c>
      <c r="F6" s="4"/>
      <c r="G6" s="5">
        <v>40</v>
      </c>
      <c r="H6" s="5">
        <v>81</v>
      </c>
      <c r="I6" s="5">
        <v>103</v>
      </c>
      <c r="J6" s="5">
        <v>100</v>
      </c>
      <c r="K6" s="9">
        <v>102</v>
      </c>
      <c r="L6" s="9">
        <v>107</v>
      </c>
      <c r="M6" s="9">
        <v>52</v>
      </c>
      <c r="N6" s="10">
        <v>40</v>
      </c>
      <c r="O6" s="9">
        <v>96</v>
      </c>
      <c r="P6" s="9">
        <v>104</v>
      </c>
      <c r="Q6" s="9">
        <v>94</v>
      </c>
      <c r="R6" s="9">
        <v>91</v>
      </c>
      <c r="S6" s="10">
        <f t="shared" si="0"/>
        <v>1010</v>
      </c>
      <c r="T6" s="1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3">
        <f>SUM(G6:BF6)</f>
        <v>2020</v>
      </c>
      <c r="BH6" s="14"/>
    </row>
    <row r="7" spans="1:60" s="15" customFormat="1" ht="21.75" customHeight="1" x14ac:dyDescent="0.25">
      <c r="A7" s="538"/>
      <c r="B7" s="539"/>
      <c r="C7" s="627"/>
      <c r="D7" s="628"/>
      <c r="E7" s="3" t="s">
        <v>13</v>
      </c>
      <c r="F7" s="4"/>
      <c r="G7" s="5">
        <v>16</v>
      </c>
      <c r="H7" s="5">
        <v>22</v>
      </c>
      <c r="I7" s="5">
        <v>25</v>
      </c>
      <c r="J7" s="5">
        <v>19</v>
      </c>
      <c r="K7" s="9">
        <v>20</v>
      </c>
      <c r="L7" s="9">
        <v>40</v>
      </c>
      <c r="M7" s="9">
        <v>10</v>
      </c>
      <c r="N7" s="10">
        <v>13</v>
      </c>
      <c r="O7" s="9">
        <v>23</v>
      </c>
      <c r="P7" s="9">
        <v>31</v>
      </c>
      <c r="Q7" s="9">
        <v>22</v>
      </c>
      <c r="R7" s="9">
        <v>20</v>
      </c>
      <c r="S7" s="10">
        <f t="shared" si="0"/>
        <v>261</v>
      </c>
      <c r="T7" s="1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3">
        <f>SUM(G7:BF7)</f>
        <v>522</v>
      </c>
      <c r="BH7" s="14"/>
    </row>
    <row r="8" spans="1:60" s="15" customFormat="1" ht="21.75" customHeight="1" x14ac:dyDescent="0.25">
      <c r="A8" s="538"/>
      <c r="B8" s="539"/>
      <c r="C8" s="627"/>
      <c r="D8" s="628"/>
      <c r="E8" s="3" t="s">
        <v>14</v>
      </c>
      <c r="F8" s="4"/>
      <c r="G8" s="5">
        <v>30</v>
      </c>
      <c r="H8" s="5">
        <v>32</v>
      </c>
      <c r="I8" s="5">
        <v>15</v>
      </c>
      <c r="J8" s="5">
        <v>16</v>
      </c>
      <c r="K8" s="9">
        <v>18</v>
      </c>
      <c r="L8" s="9">
        <v>22</v>
      </c>
      <c r="M8" s="9">
        <v>14</v>
      </c>
      <c r="N8" s="10">
        <v>10</v>
      </c>
      <c r="O8" s="9">
        <v>18</v>
      </c>
      <c r="P8" s="9">
        <v>12</v>
      </c>
      <c r="Q8" s="9">
        <v>29</v>
      </c>
      <c r="R8" s="9">
        <v>11</v>
      </c>
      <c r="S8" s="10">
        <f t="shared" si="0"/>
        <v>227</v>
      </c>
      <c r="T8" s="11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3">
        <f>SUM(G8:BF8)</f>
        <v>454</v>
      </c>
      <c r="BH8" s="14"/>
    </row>
    <row r="9" spans="1:60" s="15" customFormat="1" ht="26.25" customHeight="1" x14ac:dyDescent="0.25">
      <c r="A9" s="538"/>
      <c r="B9" s="539"/>
      <c r="C9" s="627"/>
      <c r="D9" s="628"/>
      <c r="E9" s="110" t="s">
        <v>15</v>
      </c>
      <c r="F9" s="4"/>
      <c r="G9" s="5">
        <v>7</v>
      </c>
      <c r="H9" s="5">
        <v>14</v>
      </c>
      <c r="I9" s="5">
        <v>8</v>
      </c>
      <c r="J9" s="5">
        <v>6</v>
      </c>
      <c r="K9" s="10">
        <v>8</v>
      </c>
      <c r="L9" s="10">
        <v>15</v>
      </c>
      <c r="M9" s="9">
        <v>7</v>
      </c>
      <c r="N9" s="10">
        <v>5</v>
      </c>
      <c r="O9" s="9">
        <v>11</v>
      </c>
      <c r="P9" s="9">
        <v>3</v>
      </c>
      <c r="Q9" s="9">
        <v>14</v>
      </c>
      <c r="R9" s="9">
        <v>5</v>
      </c>
      <c r="S9" s="10">
        <f t="shared" si="0"/>
        <v>103</v>
      </c>
      <c r="T9" s="11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3">
        <f>SUM(G9:BF9)</f>
        <v>206</v>
      </c>
      <c r="BH9" s="14"/>
    </row>
    <row r="10" spans="1:60" s="15" customFormat="1" ht="21.75" customHeight="1" x14ac:dyDescent="0.25">
      <c r="A10" s="538"/>
      <c r="B10" s="539"/>
      <c r="C10" s="627"/>
      <c r="D10" s="628"/>
      <c r="E10" s="3" t="s">
        <v>16</v>
      </c>
      <c r="F10" s="4"/>
      <c r="G10" s="5">
        <v>7</v>
      </c>
      <c r="H10" s="5">
        <v>7</v>
      </c>
      <c r="I10" s="5">
        <v>7</v>
      </c>
      <c r="J10" s="5">
        <v>8</v>
      </c>
      <c r="K10" s="9">
        <v>8</v>
      </c>
      <c r="L10" s="9">
        <v>9</v>
      </c>
      <c r="M10" s="9">
        <v>11</v>
      </c>
      <c r="N10" s="10">
        <v>11</v>
      </c>
      <c r="O10" s="9">
        <v>14</v>
      </c>
      <c r="P10" s="9">
        <v>16</v>
      </c>
      <c r="Q10" s="9">
        <v>17</v>
      </c>
      <c r="R10" s="9">
        <v>16</v>
      </c>
      <c r="S10" s="10">
        <v>16</v>
      </c>
      <c r="T10" s="11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3">
        <f>SUM(G10:BF10)</f>
        <v>147</v>
      </c>
      <c r="BH10" s="14"/>
    </row>
    <row r="11" spans="1:60" s="15" customFormat="1" ht="19.5" customHeight="1" x14ac:dyDescent="0.25">
      <c r="A11" s="538"/>
      <c r="B11" s="539"/>
      <c r="C11" s="627"/>
      <c r="D11" s="628"/>
      <c r="E11" s="110" t="s">
        <v>17</v>
      </c>
      <c r="F11" s="4"/>
      <c r="G11" s="5">
        <v>4</v>
      </c>
      <c r="H11" s="5">
        <v>19</v>
      </c>
      <c r="I11" s="5">
        <v>12</v>
      </c>
      <c r="J11" s="5">
        <v>6</v>
      </c>
      <c r="K11" s="10">
        <v>12</v>
      </c>
      <c r="L11" s="10">
        <v>20</v>
      </c>
      <c r="M11" s="9">
        <v>10</v>
      </c>
      <c r="N11" s="10">
        <v>5</v>
      </c>
      <c r="O11" s="10">
        <v>10</v>
      </c>
      <c r="P11" s="10">
        <v>4</v>
      </c>
      <c r="Q11" s="10">
        <v>15</v>
      </c>
      <c r="R11" s="10">
        <v>3</v>
      </c>
      <c r="S11" s="10">
        <f t="shared" si="0"/>
        <v>120</v>
      </c>
      <c r="T11" s="16"/>
      <c r="U11" s="17"/>
      <c r="V11" s="17"/>
      <c r="W11" s="17"/>
      <c r="X11" s="17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3">
        <f t="shared" si="1"/>
        <v>240</v>
      </c>
      <c r="BH11" s="18"/>
    </row>
    <row r="12" spans="1:60" s="15" customFormat="1" ht="18" customHeight="1" x14ac:dyDescent="0.25">
      <c r="A12" s="538"/>
      <c r="B12" s="539"/>
      <c r="C12" s="627"/>
      <c r="D12" s="628"/>
      <c r="E12" s="110" t="s">
        <v>18</v>
      </c>
      <c r="F12" s="4"/>
      <c r="G12" s="5">
        <v>7</v>
      </c>
      <c r="H12" s="5">
        <v>18</v>
      </c>
      <c r="I12" s="5">
        <v>8</v>
      </c>
      <c r="J12" s="5">
        <v>6</v>
      </c>
      <c r="K12" s="10">
        <v>9</v>
      </c>
      <c r="L12" s="10">
        <v>19</v>
      </c>
      <c r="M12" s="9">
        <v>8</v>
      </c>
      <c r="N12" s="10">
        <v>3</v>
      </c>
      <c r="O12" s="10">
        <v>16</v>
      </c>
      <c r="P12" s="10">
        <v>4</v>
      </c>
      <c r="Q12" s="10">
        <v>9</v>
      </c>
      <c r="R12" s="10">
        <v>2</v>
      </c>
      <c r="S12" s="10">
        <f t="shared" si="0"/>
        <v>109</v>
      </c>
      <c r="T12" s="16"/>
      <c r="U12" s="17"/>
      <c r="V12" s="17"/>
      <c r="W12" s="17"/>
      <c r="X12" s="17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3">
        <f t="shared" si="1"/>
        <v>218</v>
      </c>
      <c r="BH12" s="18"/>
    </row>
    <row r="13" spans="1:60" s="15" customFormat="1" ht="23.25" customHeight="1" x14ac:dyDescent="0.25">
      <c r="A13" s="538"/>
      <c r="B13" s="539"/>
      <c r="C13" s="627"/>
      <c r="D13" s="628"/>
      <c r="E13" s="110" t="s">
        <v>19</v>
      </c>
      <c r="F13" s="6"/>
      <c r="G13" s="5">
        <v>0</v>
      </c>
      <c r="H13" s="5">
        <v>0</v>
      </c>
      <c r="I13" s="5">
        <v>0</v>
      </c>
      <c r="J13" s="5">
        <v>0</v>
      </c>
      <c r="K13" s="10">
        <v>0</v>
      </c>
      <c r="L13" s="10">
        <v>0</v>
      </c>
      <c r="M13" s="9">
        <v>0</v>
      </c>
      <c r="N13" s="10">
        <v>0</v>
      </c>
      <c r="O13" s="10">
        <v>0</v>
      </c>
      <c r="P13" s="10">
        <v>0</v>
      </c>
      <c r="Q13" s="10">
        <v>0</v>
      </c>
      <c r="R13" s="10">
        <v>3</v>
      </c>
      <c r="S13" s="10">
        <f t="shared" si="0"/>
        <v>3</v>
      </c>
      <c r="T13" s="16"/>
      <c r="U13" s="17"/>
      <c r="V13" s="17"/>
      <c r="W13" s="17"/>
      <c r="X13" s="17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3">
        <f t="shared" si="1"/>
        <v>6</v>
      </c>
      <c r="BH13" s="18"/>
    </row>
    <row r="14" spans="1:60" s="15" customFormat="1" ht="21" customHeight="1" x14ac:dyDescent="0.25">
      <c r="A14" s="538"/>
      <c r="B14" s="539"/>
      <c r="C14" s="627"/>
      <c r="D14" s="628"/>
      <c r="E14" s="110" t="s">
        <v>20</v>
      </c>
      <c r="F14" s="4"/>
      <c r="G14" s="5">
        <v>0</v>
      </c>
      <c r="H14" s="5">
        <v>0</v>
      </c>
      <c r="I14" s="5">
        <v>0</v>
      </c>
      <c r="J14" s="5">
        <v>0</v>
      </c>
      <c r="K14" s="10">
        <v>0</v>
      </c>
      <c r="L14" s="10">
        <v>0</v>
      </c>
      <c r="M14" s="9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f t="shared" si="0"/>
        <v>0</v>
      </c>
      <c r="T14" s="16"/>
      <c r="U14" s="17"/>
      <c r="V14" s="17"/>
      <c r="W14" s="17"/>
      <c r="X14" s="17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3">
        <f t="shared" si="1"/>
        <v>0</v>
      </c>
      <c r="BH14" s="18"/>
    </row>
    <row r="15" spans="1:60" s="15" customFormat="1" ht="22.5" customHeight="1" x14ac:dyDescent="0.25">
      <c r="A15" s="538"/>
      <c r="B15" s="539"/>
      <c r="C15" s="627"/>
      <c r="D15" s="628"/>
      <c r="E15" s="110" t="s">
        <v>21</v>
      </c>
      <c r="F15" s="4"/>
      <c r="G15" s="5">
        <v>0</v>
      </c>
      <c r="H15" s="5">
        <v>0</v>
      </c>
      <c r="I15" s="5">
        <v>0</v>
      </c>
      <c r="J15" s="5">
        <v>0</v>
      </c>
      <c r="K15" s="10">
        <v>0</v>
      </c>
      <c r="L15" s="10">
        <v>0</v>
      </c>
      <c r="M15" s="9">
        <v>0</v>
      </c>
      <c r="N15" s="10">
        <v>0</v>
      </c>
      <c r="O15" s="10">
        <v>1</v>
      </c>
      <c r="P15" s="10">
        <v>0</v>
      </c>
      <c r="Q15" s="10">
        <v>0</v>
      </c>
      <c r="R15" s="10">
        <v>0</v>
      </c>
      <c r="S15" s="10">
        <f t="shared" si="0"/>
        <v>1</v>
      </c>
      <c r="T15" s="16"/>
      <c r="U15" s="17"/>
      <c r="V15" s="17"/>
      <c r="W15" s="17"/>
      <c r="X15" s="17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3">
        <f t="shared" si="1"/>
        <v>2</v>
      </c>
      <c r="BH15" s="18"/>
    </row>
    <row r="16" spans="1:60" s="15" customFormat="1" ht="23.25" customHeight="1" x14ac:dyDescent="0.25">
      <c r="A16" s="538"/>
      <c r="B16" s="539"/>
      <c r="C16" s="627"/>
      <c r="D16" s="628"/>
      <c r="E16" s="110" t="s">
        <v>22</v>
      </c>
      <c r="F16" s="4"/>
      <c r="G16" s="5">
        <v>0</v>
      </c>
      <c r="H16" s="5">
        <v>0</v>
      </c>
      <c r="I16" s="5">
        <v>0</v>
      </c>
      <c r="J16" s="5">
        <v>0</v>
      </c>
      <c r="K16" s="10">
        <v>0</v>
      </c>
      <c r="L16" s="10">
        <v>0</v>
      </c>
      <c r="M16" s="9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f t="shared" si="0"/>
        <v>0</v>
      </c>
      <c r="T16" s="16"/>
      <c r="U16" s="17"/>
      <c r="V16" s="17"/>
      <c r="W16" s="17"/>
      <c r="X16" s="17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3">
        <f t="shared" si="1"/>
        <v>0</v>
      </c>
      <c r="BH16" s="18"/>
    </row>
    <row r="17" spans="1:60" s="15" customFormat="1" ht="21" customHeight="1" x14ac:dyDescent="0.25">
      <c r="A17" s="538"/>
      <c r="B17" s="539"/>
      <c r="C17" s="580" t="s">
        <v>23</v>
      </c>
      <c r="D17" s="628"/>
      <c r="E17" s="110" t="s">
        <v>24</v>
      </c>
      <c r="F17" s="4"/>
      <c r="G17" s="5">
        <v>0</v>
      </c>
      <c r="H17" s="5">
        <v>0</v>
      </c>
      <c r="I17" s="5">
        <v>0</v>
      </c>
      <c r="J17" s="5">
        <v>0</v>
      </c>
      <c r="K17" s="10">
        <v>0</v>
      </c>
      <c r="L17" s="10">
        <v>0</v>
      </c>
      <c r="M17" s="9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f t="shared" si="0"/>
        <v>0</v>
      </c>
      <c r="T17" s="16"/>
      <c r="U17" s="17"/>
      <c r="V17" s="17"/>
      <c r="W17" s="17"/>
      <c r="X17" s="17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3">
        <f t="shared" si="1"/>
        <v>0</v>
      </c>
      <c r="BH17" s="18"/>
    </row>
    <row r="18" spans="1:60" s="15" customFormat="1" ht="21.75" customHeight="1" x14ac:dyDescent="0.25">
      <c r="A18" s="540"/>
      <c r="B18" s="541"/>
      <c r="C18" s="580"/>
      <c r="D18" s="628"/>
      <c r="E18" s="110" t="s">
        <v>25</v>
      </c>
      <c r="F18" s="4"/>
      <c r="G18" s="5">
        <v>0</v>
      </c>
      <c r="H18" s="5">
        <v>0</v>
      </c>
      <c r="I18" s="5">
        <v>0</v>
      </c>
      <c r="J18" s="5">
        <v>0</v>
      </c>
      <c r="K18" s="10">
        <v>0</v>
      </c>
      <c r="L18" s="10">
        <v>0</v>
      </c>
      <c r="M18" s="9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f t="shared" si="0"/>
        <v>0</v>
      </c>
      <c r="T18" s="16"/>
      <c r="U18" s="17"/>
      <c r="V18" s="17"/>
      <c r="W18" s="17"/>
      <c r="X18" s="17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3">
        <f t="shared" si="1"/>
        <v>0</v>
      </c>
      <c r="BH18" s="18"/>
    </row>
    <row r="19" spans="1:60" s="15" customFormat="1" ht="15" customHeight="1" x14ac:dyDescent="0.25">
      <c r="A19" s="607" t="s">
        <v>26</v>
      </c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  <c r="Q19" s="607"/>
      <c r="R19" s="607"/>
      <c r="S19" s="607"/>
      <c r="T19" s="607"/>
    </row>
    <row r="20" spans="1:60" s="15" customFormat="1" x14ac:dyDescent="0.25">
      <c r="A20" s="579"/>
      <c r="B20" s="579"/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79"/>
    </row>
    <row r="21" spans="1:60" s="15" customFormat="1" x14ac:dyDescent="0.25">
      <c r="A21" s="614"/>
      <c r="B21" s="615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6"/>
    </row>
    <row r="22" spans="1:60" s="15" customFormat="1" x14ac:dyDescent="0.25">
      <c r="A22" s="592" t="s">
        <v>1</v>
      </c>
      <c r="B22" s="592"/>
      <c r="C22" s="592"/>
      <c r="D22" s="592" t="s">
        <v>2</v>
      </c>
      <c r="E22" s="592" t="s">
        <v>3</v>
      </c>
      <c r="F22" s="592" t="s">
        <v>4</v>
      </c>
      <c r="G22" s="592">
        <v>2015</v>
      </c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 t="s">
        <v>5</v>
      </c>
      <c r="T22" s="596" t="s">
        <v>6</v>
      </c>
    </row>
    <row r="23" spans="1:60" s="15" customFormat="1" x14ac:dyDescent="0.25">
      <c r="A23" s="592"/>
      <c r="B23" s="592"/>
      <c r="C23" s="592"/>
      <c r="D23" s="592"/>
      <c r="E23" s="592"/>
      <c r="F23" s="592"/>
      <c r="G23" s="1" t="s">
        <v>236</v>
      </c>
      <c r="H23" s="1" t="s">
        <v>237</v>
      </c>
      <c r="I23" s="1" t="s">
        <v>238</v>
      </c>
      <c r="J23" s="1" t="s">
        <v>239</v>
      </c>
      <c r="K23" s="1" t="s">
        <v>238</v>
      </c>
      <c r="L23" s="1" t="s">
        <v>240</v>
      </c>
      <c r="M23" s="1" t="s">
        <v>240</v>
      </c>
      <c r="N23" s="1" t="s">
        <v>239</v>
      </c>
      <c r="O23" s="1" t="s">
        <v>241</v>
      </c>
      <c r="P23" s="1" t="s">
        <v>242</v>
      </c>
      <c r="Q23" s="1" t="s">
        <v>243</v>
      </c>
      <c r="R23" s="1" t="s">
        <v>244</v>
      </c>
      <c r="S23" s="592"/>
      <c r="T23" s="596"/>
    </row>
    <row r="24" spans="1:60" s="15" customFormat="1" ht="63.75" x14ac:dyDescent="0.25">
      <c r="A24" s="560" t="s">
        <v>27</v>
      </c>
      <c r="B24" s="560"/>
      <c r="C24" s="600"/>
      <c r="D24" s="19" t="s">
        <v>28</v>
      </c>
      <c r="E24" s="36" t="s">
        <v>29</v>
      </c>
      <c r="F24" s="11">
        <v>1</v>
      </c>
      <c r="G24" s="9">
        <v>196</v>
      </c>
      <c r="H24" s="9">
        <v>345</v>
      </c>
      <c r="I24" s="9">
        <v>342</v>
      </c>
      <c r="J24" s="86">
        <v>305</v>
      </c>
      <c r="K24" s="86">
        <v>291</v>
      </c>
      <c r="L24" s="90">
        <v>365</v>
      </c>
      <c r="M24" s="86">
        <v>127</v>
      </c>
      <c r="N24" s="112">
        <v>220</v>
      </c>
      <c r="O24" s="47">
        <v>378</v>
      </c>
      <c r="P24" s="47">
        <v>387</v>
      </c>
      <c r="Q24" s="47">
        <v>279</v>
      </c>
      <c r="R24" s="47">
        <v>164</v>
      </c>
      <c r="S24" s="39">
        <f t="shared" ref="S24:S34" si="2">SUM(G24:R24)</f>
        <v>3399</v>
      </c>
      <c r="T24" s="40">
        <v>1</v>
      </c>
    </row>
    <row r="25" spans="1:60" s="15" customFormat="1" ht="15.75" x14ac:dyDescent="0.25">
      <c r="A25" s="560"/>
      <c r="B25" s="560"/>
      <c r="C25" s="600"/>
      <c r="D25" s="600"/>
      <c r="E25" s="20" t="s">
        <v>30</v>
      </c>
      <c r="F25" s="11"/>
      <c r="G25" s="9">
        <v>24</v>
      </c>
      <c r="H25" s="9">
        <v>108</v>
      </c>
      <c r="I25" s="9">
        <v>56</v>
      </c>
      <c r="J25" s="88">
        <v>74</v>
      </c>
      <c r="K25" s="86">
        <v>53</v>
      </c>
      <c r="L25" s="89">
        <v>84</v>
      </c>
      <c r="M25" s="86">
        <v>46</v>
      </c>
      <c r="N25" s="104">
        <v>65</v>
      </c>
      <c r="O25" s="6">
        <v>116</v>
      </c>
      <c r="P25" s="47">
        <v>121</v>
      </c>
      <c r="Q25" s="47">
        <v>71</v>
      </c>
      <c r="R25" s="47">
        <v>45</v>
      </c>
      <c r="S25" s="7">
        <f t="shared" si="2"/>
        <v>863</v>
      </c>
      <c r="T25" s="8"/>
    </row>
    <row r="26" spans="1:60" s="15" customFormat="1" ht="15.75" x14ac:dyDescent="0.25">
      <c r="A26" s="560"/>
      <c r="B26" s="560"/>
      <c r="C26" s="600"/>
      <c r="D26" s="600"/>
      <c r="E26" s="20" t="s">
        <v>31</v>
      </c>
      <c r="F26" s="11"/>
      <c r="G26" s="9">
        <v>69</v>
      </c>
      <c r="H26" s="9">
        <v>157</v>
      </c>
      <c r="I26" s="9">
        <v>174</v>
      </c>
      <c r="J26" s="88">
        <v>146</v>
      </c>
      <c r="K26" s="86">
        <v>137</v>
      </c>
      <c r="L26" s="89">
        <v>187</v>
      </c>
      <c r="M26" s="86">
        <v>54</v>
      </c>
      <c r="N26" s="104">
        <v>159</v>
      </c>
      <c r="O26" s="6">
        <v>203</v>
      </c>
      <c r="P26" s="47">
        <v>203</v>
      </c>
      <c r="Q26" s="47">
        <v>125</v>
      </c>
      <c r="R26" s="47">
        <v>86</v>
      </c>
      <c r="S26" s="7">
        <f t="shared" si="2"/>
        <v>1700</v>
      </c>
      <c r="T26" s="8"/>
    </row>
    <row r="27" spans="1:60" s="15" customFormat="1" ht="15.75" x14ac:dyDescent="0.25">
      <c r="A27" s="560"/>
      <c r="B27" s="560"/>
      <c r="C27" s="600"/>
      <c r="D27" s="600"/>
      <c r="E27" s="20" t="s">
        <v>32</v>
      </c>
      <c r="F27" s="11"/>
      <c r="G27" s="9">
        <v>3</v>
      </c>
      <c r="H27" s="9">
        <v>4</v>
      </c>
      <c r="I27" s="9">
        <v>2</v>
      </c>
      <c r="J27" s="88">
        <v>10</v>
      </c>
      <c r="K27" s="86">
        <v>2</v>
      </c>
      <c r="L27" s="89">
        <v>5</v>
      </c>
      <c r="M27" s="86">
        <v>2</v>
      </c>
      <c r="N27" s="104">
        <v>1</v>
      </c>
      <c r="O27" s="6">
        <v>5</v>
      </c>
      <c r="P27" s="47">
        <v>4</v>
      </c>
      <c r="Q27" s="47">
        <v>6</v>
      </c>
      <c r="R27" s="47">
        <v>0</v>
      </c>
      <c r="S27" s="7">
        <f t="shared" si="2"/>
        <v>44</v>
      </c>
      <c r="T27" s="8"/>
    </row>
    <row r="28" spans="1:60" s="15" customFormat="1" ht="15.75" x14ac:dyDescent="0.25">
      <c r="A28" s="560"/>
      <c r="B28" s="560"/>
      <c r="C28" s="600"/>
      <c r="D28" s="600"/>
      <c r="E28" s="20" t="s">
        <v>33</v>
      </c>
      <c r="F28" s="11"/>
      <c r="G28" s="9">
        <v>11</v>
      </c>
      <c r="H28" s="9">
        <v>31</v>
      </c>
      <c r="I28" s="9">
        <v>37</v>
      </c>
      <c r="J28" s="88">
        <v>35</v>
      </c>
      <c r="K28" s="86">
        <v>44</v>
      </c>
      <c r="L28" s="89">
        <v>53</v>
      </c>
      <c r="M28" s="86">
        <v>9</v>
      </c>
      <c r="N28" s="104">
        <v>9</v>
      </c>
      <c r="O28" s="6">
        <v>65</v>
      </c>
      <c r="P28" s="47">
        <v>63</v>
      </c>
      <c r="Q28" s="47">
        <v>50</v>
      </c>
      <c r="R28" s="47">
        <v>14</v>
      </c>
      <c r="S28" s="7">
        <f t="shared" si="2"/>
        <v>421</v>
      </c>
      <c r="T28" s="8"/>
    </row>
    <row r="29" spans="1:60" s="15" customFormat="1" ht="15.75" x14ac:dyDescent="0.25">
      <c r="A29" s="560"/>
      <c r="B29" s="560"/>
      <c r="C29" s="600"/>
      <c r="D29" s="600"/>
      <c r="E29" s="20" t="s">
        <v>34</v>
      </c>
      <c r="F29" s="11"/>
      <c r="G29" s="9">
        <v>6</v>
      </c>
      <c r="H29" s="9">
        <v>21</v>
      </c>
      <c r="I29" s="9">
        <v>11</v>
      </c>
      <c r="J29" s="88">
        <v>10</v>
      </c>
      <c r="K29" s="86">
        <v>12</v>
      </c>
      <c r="L29" s="89">
        <v>13</v>
      </c>
      <c r="M29" s="86">
        <v>5</v>
      </c>
      <c r="N29" s="104">
        <v>1</v>
      </c>
      <c r="O29" s="6">
        <v>8</v>
      </c>
      <c r="P29" s="47">
        <v>9</v>
      </c>
      <c r="Q29" s="47">
        <v>5</v>
      </c>
      <c r="R29" s="47">
        <v>2</v>
      </c>
      <c r="S29" s="7">
        <f t="shared" si="2"/>
        <v>103</v>
      </c>
      <c r="T29" s="8"/>
    </row>
    <row r="30" spans="1:60" s="15" customFormat="1" ht="15.75" x14ac:dyDescent="0.25">
      <c r="A30" s="560"/>
      <c r="B30" s="560"/>
      <c r="C30" s="600"/>
      <c r="D30" s="600"/>
      <c r="E30" s="20" t="s">
        <v>35</v>
      </c>
      <c r="F30" s="11"/>
      <c r="G30" s="9">
        <v>2</v>
      </c>
      <c r="H30" s="9">
        <v>8</v>
      </c>
      <c r="I30" s="9">
        <v>2</v>
      </c>
      <c r="J30" s="88">
        <v>5</v>
      </c>
      <c r="K30" s="86">
        <v>1</v>
      </c>
      <c r="L30" s="89">
        <v>7</v>
      </c>
      <c r="M30" s="86">
        <v>1</v>
      </c>
      <c r="N30" s="104">
        <v>3</v>
      </c>
      <c r="O30" s="6">
        <v>3</v>
      </c>
      <c r="P30" s="47">
        <v>5</v>
      </c>
      <c r="Q30" s="47">
        <v>1</v>
      </c>
      <c r="R30" s="47">
        <v>1</v>
      </c>
      <c r="S30" s="7">
        <f t="shared" si="2"/>
        <v>39</v>
      </c>
      <c r="T30" s="8"/>
    </row>
    <row r="31" spans="1:60" s="15" customFormat="1" ht="15.75" x14ac:dyDescent="0.25">
      <c r="A31" s="560"/>
      <c r="B31" s="560"/>
      <c r="C31" s="600"/>
      <c r="D31" s="600"/>
      <c r="E31" s="20" t="s">
        <v>36</v>
      </c>
      <c r="F31" s="11"/>
      <c r="G31" s="9">
        <v>1</v>
      </c>
      <c r="H31" s="9">
        <v>1</v>
      </c>
      <c r="I31" s="9">
        <v>6</v>
      </c>
      <c r="J31" s="88">
        <v>1</v>
      </c>
      <c r="K31" s="86">
        <v>7</v>
      </c>
      <c r="L31" s="89">
        <v>3</v>
      </c>
      <c r="M31" s="86">
        <v>2</v>
      </c>
      <c r="N31" s="104">
        <v>2</v>
      </c>
      <c r="O31" s="6">
        <v>1</v>
      </c>
      <c r="P31" s="47">
        <v>0</v>
      </c>
      <c r="Q31" s="47">
        <v>2</v>
      </c>
      <c r="R31" s="47">
        <v>1</v>
      </c>
      <c r="S31" s="7">
        <f t="shared" si="2"/>
        <v>27</v>
      </c>
      <c r="T31" s="8"/>
    </row>
    <row r="32" spans="1:60" s="15" customFormat="1" ht="15.75" x14ac:dyDescent="0.25">
      <c r="A32" s="560"/>
      <c r="B32" s="560"/>
      <c r="C32" s="600"/>
      <c r="D32" s="600"/>
      <c r="E32" s="20" t="s">
        <v>37</v>
      </c>
      <c r="F32" s="11"/>
      <c r="G32" s="9">
        <v>3</v>
      </c>
      <c r="H32" s="9">
        <v>10</v>
      </c>
      <c r="I32" s="9">
        <v>3</v>
      </c>
      <c r="J32" s="88">
        <v>5</v>
      </c>
      <c r="K32" s="86">
        <v>4</v>
      </c>
      <c r="L32" s="89">
        <v>3</v>
      </c>
      <c r="M32" s="86">
        <v>2</v>
      </c>
      <c r="N32" s="104">
        <v>3</v>
      </c>
      <c r="O32" s="6">
        <v>4</v>
      </c>
      <c r="P32" s="47">
        <v>4</v>
      </c>
      <c r="Q32" s="47">
        <v>2</v>
      </c>
      <c r="R32" s="47">
        <v>0</v>
      </c>
      <c r="S32" s="7">
        <f t="shared" si="2"/>
        <v>43</v>
      </c>
      <c r="T32" s="8"/>
    </row>
    <row r="33" spans="1:20" s="15" customFormat="1" ht="15.75" x14ac:dyDescent="0.25">
      <c r="A33" s="560"/>
      <c r="B33" s="560"/>
      <c r="C33" s="600"/>
      <c r="D33" s="600"/>
      <c r="E33" s="20" t="s">
        <v>38</v>
      </c>
      <c r="F33" s="11"/>
      <c r="G33" s="9">
        <v>1</v>
      </c>
      <c r="H33" s="9">
        <v>1</v>
      </c>
      <c r="I33" s="9">
        <v>47</v>
      </c>
      <c r="J33" s="88">
        <v>5</v>
      </c>
      <c r="K33" s="86">
        <v>21</v>
      </c>
      <c r="L33" s="89">
        <v>2</v>
      </c>
      <c r="M33" s="86">
        <v>0</v>
      </c>
      <c r="N33" s="104">
        <v>1</v>
      </c>
      <c r="O33" s="6">
        <v>3</v>
      </c>
      <c r="P33" s="47">
        <v>3</v>
      </c>
      <c r="Q33" s="47">
        <v>9</v>
      </c>
      <c r="R33" s="47">
        <v>5</v>
      </c>
      <c r="S33" s="7">
        <f t="shared" si="2"/>
        <v>98</v>
      </c>
      <c r="T33" s="8"/>
    </row>
    <row r="34" spans="1:20" s="15" customFormat="1" ht="15.75" x14ac:dyDescent="0.25">
      <c r="A34" s="560"/>
      <c r="B34" s="560"/>
      <c r="C34" s="600"/>
      <c r="D34" s="600"/>
      <c r="E34" s="20" t="s">
        <v>39</v>
      </c>
      <c r="F34" s="11"/>
      <c r="G34" s="9">
        <v>4</v>
      </c>
      <c r="H34" s="9">
        <v>4</v>
      </c>
      <c r="I34" s="9">
        <v>3</v>
      </c>
      <c r="J34" s="88">
        <v>14</v>
      </c>
      <c r="K34" s="86">
        <v>10</v>
      </c>
      <c r="L34" s="89">
        <v>18</v>
      </c>
      <c r="M34" s="86">
        <v>6</v>
      </c>
      <c r="N34" s="104">
        <v>3</v>
      </c>
      <c r="O34" s="6">
        <v>18</v>
      </c>
      <c r="P34" s="47">
        <v>11</v>
      </c>
      <c r="Q34" s="47">
        <v>9</v>
      </c>
      <c r="R34" s="47">
        <v>10</v>
      </c>
      <c r="S34" s="7">
        <f t="shared" si="2"/>
        <v>110</v>
      </c>
      <c r="T34" s="8"/>
    </row>
    <row r="35" spans="1:20" s="15" customFormat="1" ht="15" customHeight="1" x14ac:dyDescent="0.25">
      <c r="A35" s="607" t="s">
        <v>26</v>
      </c>
      <c r="B35" s="607"/>
      <c r="C35" s="607"/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607"/>
      <c r="Q35" s="607"/>
      <c r="R35" s="607"/>
      <c r="S35" s="607"/>
      <c r="T35" s="607"/>
    </row>
    <row r="36" spans="1:20" s="15" customFormat="1" x14ac:dyDescent="0.25">
      <c r="A36" s="579"/>
      <c r="B36" s="579"/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</row>
    <row r="37" spans="1:20" s="15" customFormat="1" x14ac:dyDescent="0.25">
      <c r="A37" s="614"/>
      <c r="B37" s="615"/>
      <c r="C37" s="615"/>
      <c r="D37" s="615"/>
      <c r="E37" s="615"/>
      <c r="F37" s="615"/>
      <c r="G37" s="615"/>
      <c r="H37" s="615"/>
      <c r="I37" s="615"/>
      <c r="J37" s="615"/>
      <c r="K37" s="615"/>
      <c r="L37" s="615"/>
      <c r="M37" s="615"/>
      <c r="N37" s="615"/>
      <c r="O37" s="615"/>
      <c r="P37" s="615"/>
      <c r="Q37" s="615"/>
      <c r="R37" s="615"/>
      <c r="S37" s="615"/>
      <c r="T37" s="616"/>
    </row>
    <row r="38" spans="1:20" s="15" customFormat="1" x14ac:dyDescent="0.25">
      <c r="A38" s="592" t="s">
        <v>1</v>
      </c>
      <c r="B38" s="592"/>
      <c r="C38" s="592"/>
      <c r="D38" s="592" t="s">
        <v>2</v>
      </c>
      <c r="E38" s="592" t="s">
        <v>3</v>
      </c>
      <c r="F38" s="592" t="s">
        <v>4</v>
      </c>
      <c r="G38" s="592">
        <v>2015</v>
      </c>
      <c r="H38" s="592"/>
      <c r="I38" s="592"/>
      <c r="J38" s="592"/>
      <c r="K38" s="592"/>
      <c r="L38" s="592"/>
      <c r="M38" s="592"/>
      <c r="N38" s="592"/>
      <c r="O38" s="592"/>
      <c r="P38" s="592"/>
      <c r="Q38" s="592"/>
      <c r="R38" s="592"/>
      <c r="S38" s="592" t="s">
        <v>5</v>
      </c>
      <c r="T38" s="596" t="s">
        <v>6</v>
      </c>
    </row>
    <row r="39" spans="1:20" s="15" customFormat="1" x14ac:dyDescent="0.25">
      <c r="A39" s="592"/>
      <c r="B39" s="592"/>
      <c r="C39" s="592"/>
      <c r="D39" s="592"/>
      <c r="E39" s="592"/>
      <c r="F39" s="592"/>
      <c r="G39" s="1" t="s">
        <v>236</v>
      </c>
      <c r="H39" s="1" t="s">
        <v>237</v>
      </c>
      <c r="I39" s="1" t="s">
        <v>238</v>
      </c>
      <c r="J39" s="1" t="s">
        <v>239</v>
      </c>
      <c r="K39" s="1" t="s">
        <v>238</v>
      </c>
      <c r="L39" s="1" t="s">
        <v>240</v>
      </c>
      <c r="M39" s="1" t="s">
        <v>240</v>
      </c>
      <c r="N39" s="1" t="s">
        <v>239</v>
      </c>
      <c r="O39" s="1" t="s">
        <v>241</v>
      </c>
      <c r="P39" s="1" t="s">
        <v>242</v>
      </c>
      <c r="Q39" s="1" t="s">
        <v>243</v>
      </c>
      <c r="R39" s="1" t="s">
        <v>244</v>
      </c>
      <c r="S39" s="592"/>
      <c r="T39" s="596"/>
    </row>
    <row r="40" spans="1:20" s="15" customFormat="1" ht="51" x14ac:dyDescent="0.25">
      <c r="A40" s="560" t="s">
        <v>40</v>
      </c>
      <c r="B40" s="560"/>
      <c r="C40" s="579" t="s">
        <v>41</v>
      </c>
      <c r="D40" s="22" t="s">
        <v>42</v>
      </c>
      <c r="E40" s="23" t="s">
        <v>43</v>
      </c>
      <c r="F40" s="72">
        <v>30</v>
      </c>
      <c r="G40" s="72">
        <v>1</v>
      </c>
      <c r="H40" s="72">
        <v>0</v>
      </c>
      <c r="I40" s="72">
        <v>2</v>
      </c>
      <c r="J40" s="72">
        <v>2</v>
      </c>
      <c r="K40" s="25">
        <v>3</v>
      </c>
      <c r="L40" s="91">
        <v>3</v>
      </c>
      <c r="M40" s="47">
        <v>1</v>
      </c>
      <c r="N40" s="65">
        <v>2</v>
      </c>
      <c r="O40" s="47">
        <v>3</v>
      </c>
      <c r="P40" s="47">
        <v>3</v>
      </c>
      <c r="Q40" s="47">
        <v>3</v>
      </c>
      <c r="R40" s="47">
        <v>1</v>
      </c>
      <c r="S40" s="47">
        <f>SUM(G40:R40)</f>
        <v>24</v>
      </c>
      <c r="T40" s="40">
        <f>S40/F40</f>
        <v>0.8</v>
      </c>
    </row>
    <row r="41" spans="1:20" s="15" customFormat="1" ht="38.25" x14ac:dyDescent="0.25">
      <c r="A41" s="560"/>
      <c r="B41" s="560"/>
      <c r="C41" s="579"/>
      <c r="D41" s="26" t="s">
        <v>44</v>
      </c>
      <c r="E41" s="20" t="s">
        <v>45</v>
      </c>
      <c r="F41" s="70">
        <v>3</v>
      </c>
      <c r="G41" s="70">
        <v>0</v>
      </c>
      <c r="H41" s="70">
        <v>0</v>
      </c>
      <c r="I41" s="70">
        <v>1</v>
      </c>
      <c r="J41" s="70">
        <v>0</v>
      </c>
      <c r="K41" s="27">
        <v>0</v>
      </c>
      <c r="L41" s="91">
        <v>0</v>
      </c>
      <c r="M41" s="47">
        <v>0</v>
      </c>
      <c r="N41" s="65">
        <v>1</v>
      </c>
      <c r="O41" s="47">
        <v>0</v>
      </c>
      <c r="P41" s="47">
        <v>1</v>
      </c>
      <c r="Q41" s="47">
        <v>1</v>
      </c>
      <c r="R41" s="47">
        <v>1</v>
      </c>
      <c r="S41" s="47">
        <f t="shared" ref="S41:S49" si="3">SUM(G41:R41)</f>
        <v>5</v>
      </c>
      <c r="T41" s="40">
        <f t="shared" ref="T41:T44" si="4">S41/F41</f>
        <v>1.6666666666666667</v>
      </c>
    </row>
    <row r="42" spans="1:20" s="15" customFormat="1" ht="25.5" x14ac:dyDescent="0.25">
      <c r="A42" s="560"/>
      <c r="B42" s="560"/>
      <c r="C42" s="579"/>
      <c r="D42" s="28" t="s">
        <v>46</v>
      </c>
      <c r="E42" s="23" t="s">
        <v>47</v>
      </c>
      <c r="F42" s="72">
        <v>35</v>
      </c>
      <c r="G42" s="72">
        <v>0</v>
      </c>
      <c r="H42" s="72">
        <v>0</v>
      </c>
      <c r="I42" s="72">
        <v>6</v>
      </c>
      <c r="J42" s="72">
        <v>0</v>
      </c>
      <c r="K42" s="25">
        <v>21</v>
      </c>
      <c r="L42" s="91">
        <v>0</v>
      </c>
      <c r="M42" s="47">
        <v>0</v>
      </c>
      <c r="N42" s="65">
        <v>1</v>
      </c>
      <c r="O42" s="47">
        <v>0</v>
      </c>
      <c r="P42" s="47">
        <v>0</v>
      </c>
      <c r="Q42" s="47">
        <v>0</v>
      </c>
      <c r="R42" s="47">
        <v>2</v>
      </c>
      <c r="S42" s="47">
        <f t="shared" si="3"/>
        <v>30</v>
      </c>
      <c r="T42" s="40">
        <f t="shared" si="4"/>
        <v>0.8571428571428571</v>
      </c>
    </row>
    <row r="43" spans="1:20" s="15" customFormat="1" ht="38.25" x14ac:dyDescent="0.25">
      <c r="A43" s="560"/>
      <c r="B43" s="560"/>
      <c r="C43" s="579"/>
      <c r="D43" s="28" t="s">
        <v>48</v>
      </c>
      <c r="E43" s="23" t="s">
        <v>43</v>
      </c>
      <c r="F43" s="72">
        <v>80</v>
      </c>
      <c r="G43" s="72">
        <v>7</v>
      </c>
      <c r="H43" s="72">
        <v>22</v>
      </c>
      <c r="I43" s="72">
        <v>30</v>
      </c>
      <c r="J43" s="72">
        <v>22</v>
      </c>
      <c r="K43" s="25">
        <v>28</v>
      </c>
      <c r="L43" s="91">
        <v>29</v>
      </c>
      <c r="M43" s="47">
        <v>10</v>
      </c>
      <c r="N43" s="65">
        <v>30</v>
      </c>
      <c r="O43" s="47">
        <v>41</v>
      </c>
      <c r="P43" s="47">
        <v>21</v>
      </c>
      <c r="Q43" s="47">
        <v>17</v>
      </c>
      <c r="R43" s="47">
        <v>22</v>
      </c>
      <c r="S43" s="47">
        <f t="shared" si="3"/>
        <v>279</v>
      </c>
      <c r="T43" s="40">
        <f t="shared" si="4"/>
        <v>3.4874999999999998</v>
      </c>
    </row>
    <row r="44" spans="1:20" s="15" customFormat="1" ht="51" x14ac:dyDescent="0.25">
      <c r="A44" s="560"/>
      <c r="B44" s="560"/>
      <c r="C44" s="579"/>
      <c r="D44" s="29" t="s">
        <v>49</v>
      </c>
      <c r="E44" s="23" t="s">
        <v>50</v>
      </c>
      <c r="F44" s="72">
        <v>3</v>
      </c>
      <c r="G44" s="72">
        <v>0</v>
      </c>
      <c r="H44" s="72">
        <v>0</v>
      </c>
      <c r="I44" s="72">
        <v>1</v>
      </c>
      <c r="J44" s="72">
        <v>2</v>
      </c>
      <c r="K44" s="25">
        <v>1</v>
      </c>
      <c r="L44" s="91">
        <v>1</v>
      </c>
      <c r="M44" s="47">
        <v>0</v>
      </c>
      <c r="N44" s="65">
        <v>1</v>
      </c>
      <c r="O44" s="47">
        <v>0</v>
      </c>
      <c r="P44" s="47">
        <v>1</v>
      </c>
      <c r="Q44" s="47">
        <v>0</v>
      </c>
      <c r="R44" s="47">
        <v>0</v>
      </c>
      <c r="S44" s="47">
        <f t="shared" si="3"/>
        <v>7</v>
      </c>
      <c r="T44" s="40">
        <f t="shared" si="4"/>
        <v>2.3333333333333335</v>
      </c>
    </row>
    <row r="45" spans="1:20" s="15" customFormat="1" ht="51" x14ac:dyDescent="0.25">
      <c r="A45" s="560"/>
      <c r="B45" s="560"/>
      <c r="C45" s="579"/>
      <c r="D45" s="28" t="s">
        <v>51</v>
      </c>
      <c r="E45" s="23" t="s">
        <v>47</v>
      </c>
      <c r="F45" s="72">
        <v>15</v>
      </c>
      <c r="G45" s="72">
        <v>0</v>
      </c>
      <c r="H45" s="72">
        <v>16</v>
      </c>
      <c r="I45" s="72">
        <v>9</v>
      </c>
      <c r="J45" s="72">
        <v>8</v>
      </c>
      <c r="K45" s="25">
        <v>13</v>
      </c>
      <c r="L45" s="91">
        <v>16</v>
      </c>
      <c r="M45" s="47">
        <v>17</v>
      </c>
      <c r="N45" s="65">
        <v>6</v>
      </c>
      <c r="O45" s="47">
        <v>33</v>
      </c>
      <c r="P45" s="47">
        <v>10</v>
      </c>
      <c r="Q45" s="47">
        <v>18</v>
      </c>
      <c r="R45" s="47">
        <v>7</v>
      </c>
      <c r="S45" s="47">
        <f t="shared" si="3"/>
        <v>153</v>
      </c>
      <c r="T45" s="40">
        <v>1</v>
      </c>
    </row>
    <row r="46" spans="1:20" s="15" customFormat="1" ht="25.5" x14ac:dyDescent="0.25">
      <c r="A46" s="560"/>
      <c r="B46" s="560"/>
      <c r="C46" s="579"/>
      <c r="D46" s="28" t="s">
        <v>52</v>
      </c>
      <c r="E46" s="23" t="s">
        <v>53</v>
      </c>
      <c r="F46" s="72">
        <v>3</v>
      </c>
      <c r="G46" s="72">
        <v>0</v>
      </c>
      <c r="H46" s="72">
        <v>9</v>
      </c>
      <c r="I46" s="72">
        <v>0</v>
      </c>
      <c r="J46" s="72">
        <v>0</v>
      </c>
      <c r="K46" s="25">
        <v>0</v>
      </c>
      <c r="L46" s="91">
        <v>44</v>
      </c>
      <c r="M46" s="47">
        <v>0</v>
      </c>
      <c r="N46" s="65">
        <v>2</v>
      </c>
      <c r="O46" s="47">
        <v>6</v>
      </c>
      <c r="P46" s="47">
        <v>8</v>
      </c>
      <c r="Q46" s="47">
        <v>27</v>
      </c>
      <c r="R46" s="47">
        <v>21</v>
      </c>
      <c r="S46" s="47">
        <f t="shared" si="3"/>
        <v>117</v>
      </c>
      <c r="T46" s="40">
        <v>1</v>
      </c>
    </row>
    <row r="47" spans="1:20" s="15" customFormat="1" x14ac:dyDescent="0.25">
      <c r="A47" s="560"/>
      <c r="B47" s="560"/>
      <c r="C47" s="579"/>
      <c r="D47" s="626" t="s">
        <v>54</v>
      </c>
      <c r="E47" s="23" t="s">
        <v>55</v>
      </c>
      <c r="F47" s="92"/>
      <c r="G47" s="72"/>
      <c r="H47" s="72"/>
      <c r="I47" s="72"/>
      <c r="J47" s="72"/>
      <c r="K47" s="25">
        <v>15</v>
      </c>
      <c r="L47" s="91">
        <v>18</v>
      </c>
      <c r="M47" s="47">
        <v>2</v>
      </c>
      <c r="N47" s="47">
        <v>11</v>
      </c>
      <c r="O47" s="47">
        <v>5</v>
      </c>
      <c r="P47" s="47">
        <v>3</v>
      </c>
      <c r="Q47" s="47">
        <v>10</v>
      </c>
      <c r="R47" s="47">
        <v>16</v>
      </c>
      <c r="S47" s="47">
        <f t="shared" si="3"/>
        <v>80</v>
      </c>
      <c r="T47" s="40"/>
    </row>
    <row r="48" spans="1:20" s="15" customFormat="1" x14ac:dyDescent="0.25">
      <c r="A48" s="560"/>
      <c r="B48" s="560"/>
      <c r="C48" s="579"/>
      <c r="D48" s="626"/>
      <c r="E48" s="23" t="s">
        <v>56</v>
      </c>
      <c r="F48" s="58"/>
      <c r="G48" s="72">
        <v>32</v>
      </c>
      <c r="H48" s="72">
        <v>18</v>
      </c>
      <c r="I48" s="72">
        <v>12</v>
      </c>
      <c r="J48" s="72">
        <v>15</v>
      </c>
      <c r="K48" s="25">
        <v>17</v>
      </c>
      <c r="L48" s="91">
        <v>36</v>
      </c>
      <c r="M48" s="47">
        <v>17</v>
      </c>
      <c r="N48" s="47">
        <v>9</v>
      </c>
      <c r="O48" s="47">
        <v>25</v>
      </c>
      <c r="P48" s="47">
        <v>13</v>
      </c>
      <c r="Q48" s="47">
        <v>16</v>
      </c>
      <c r="R48" s="47">
        <v>12</v>
      </c>
      <c r="S48" s="47">
        <f t="shared" si="3"/>
        <v>222</v>
      </c>
      <c r="T48" s="40"/>
    </row>
    <row r="49" spans="1:20" s="15" customFormat="1" x14ac:dyDescent="0.25">
      <c r="A49" s="560"/>
      <c r="B49" s="560"/>
      <c r="C49" s="32"/>
      <c r="D49" s="33"/>
      <c r="E49" s="23" t="s">
        <v>57</v>
      </c>
      <c r="F49" s="58"/>
      <c r="G49" s="72">
        <v>120</v>
      </c>
      <c r="H49" s="72">
        <v>114</v>
      </c>
      <c r="I49" s="72">
        <v>120</v>
      </c>
      <c r="J49" s="72">
        <v>120</v>
      </c>
      <c r="K49" s="25">
        <v>120</v>
      </c>
      <c r="L49" s="91">
        <v>150</v>
      </c>
      <c r="M49" s="47">
        <v>60</v>
      </c>
      <c r="N49" s="47">
        <v>78</v>
      </c>
      <c r="O49" s="47">
        <v>150</v>
      </c>
      <c r="P49" s="47">
        <v>120</v>
      </c>
      <c r="Q49" s="47">
        <v>120</v>
      </c>
      <c r="R49" s="47">
        <v>90</v>
      </c>
      <c r="S49" s="47">
        <f t="shared" si="3"/>
        <v>1362</v>
      </c>
      <c r="T49" s="40"/>
    </row>
    <row r="50" spans="1:20" s="15" customFormat="1" ht="15" customHeight="1" x14ac:dyDescent="0.25">
      <c r="A50" s="607" t="s">
        <v>26</v>
      </c>
      <c r="B50" s="607"/>
      <c r="C50" s="607"/>
      <c r="D50" s="607"/>
      <c r="E50" s="607"/>
      <c r="F50" s="607"/>
      <c r="G50" s="607"/>
      <c r="H50" s="607"/>
      <c r="I50" s="607"/>
      <c r="J50" s="607"/>
      <c r="K50" s="607"/>
      <c r="L50" s="607"/>
      <c r="M50" s="607"/>
      <c r="N50" s="607"/>
      <c r="O50" s="607"/>
      <c r="P50" s="607"/>
      <c r="Q50" s="607"/>
      <c r="R50" s="607"/>
      <c r="S50" s="607"/>
      <c r="T50" s="607"/>
    </row>
    <row r="51" spans="1:20" s="15" customFormat="1" x14ac:dyDescent="0.25">
      <c r="A51" s="579"/>
      <c r="B51" s="579"/>
      <c r="C51" s="579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579"/>
      <c r="P51" s="579"/>
      <c r="Q51" s="579"/>
      <c r="R51" s="579"/>
      <c r="S51" s="579"/>
      <c r="T51" s="579"/>
    </row>
    <row r="52" spans="1:20" s="15" customFormat="1" x14ac:dyDescent="0.25">
      <c r="A52" s="614"/>
      <c r="B52" s="615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5"/>
      <c r="O52" s="615"/>
      <c r="P52" s="615"/>
      <c r="Q52" s="615"/>
      <c r="R52" s="615"/>
      <c r="S52" s="615"/>
      <c r="T52" s="616"/>
    </row>
    <row r="53" spans="1:20" s="15" customFormat="1" x14ac:dyDescent="0.25">
      <c r="A53" s="592" t="s">
        <v>1</v>
      </c>
      <c r="B53" s="592"/>
      <c r="C53" s="592"/>
      <c r="D53" s="592" t="s">
        <v>2</v>
      </c>
      <c r="E53" s="592" t="s">
        <v>3</v>
      </c>
      <c r="F53" s="592" t="s">
        <v>4</v>
      </c>
      <c r="G53" s="592">
        <v>2015</v>
      </c>
      <c r="H53" s="592"/>
      <c r="I53" s="592"/>
      <c r="J53" s="592"/>
      <c r="K53" s="592"/>
      <c r="L53" s="592"/>
      <c r="M53" s="592"/>
      <c r="N53" s="592"/>
      <c r="O53" s="592"/>
      <c r="P53" s="592"/>
      <c r="Q53" s="592"/>
      <c r="R53" s="592"/>
      <c r="S53" s="592" t="s">
        <v>5</v>
      </c>
      <c r="T53" s="596" t="s">
        <v>6</v>
      </c>
    </row>
    <row r="54" spans="1:20" s="15" customFormat="1" x14ac:dyDescent="0.25">
      <c r="A54" s="592"/>
      <c r="B54" s="592"/>
      <c r="C54" s="592"/>
      <c r="D54" s="592"/>
      <c r="E54" s="592"/>
      <c r="F54" s="592"/>
      <c r="G54" s="1" t="s">
        <v>236</v>
      </c>
      <c r="H54" s="1" t="s">
        <v>237</v>
      </c>
      <c r="I54" s="1" t="s">
        <v>238</v>
      </c>
      <c r="J54" s="1" t="s">
        <v>239</v>
      </c>
      <c r="K54" s="1" t="s">
        <v>238</v>
      </c>
      <c r="L54" s="1" t="s">
        <v>240</v>
      </c>
      <c r="M54" s="1" t="s">
        <v>240</v>
      </c>
      <c r="N54" s="1" t="s">
        <v>239</v>
      </c>
      <c r="O54" s="1" t="s">
        <v>241</v>
      </c>
      <c r="P54" s="1" t="s">
        <v>242</v>
      </c>
      <c r="Q54" s="1" t="s">
        <v>243</v>
      </c>
      <c r="R54" s="1" t="s">
        <v>244</v>
      </c>
      <c r="S54" s="592"/>
      <c r="T54" s="596"/>
    </row>
    <row r="55" spans="1:20" s="15" customFormat="1" ht="76.5" x14ac:dyDescent="0.25">
      <c r="A55" s="579" t="s">
        <v>58</v>
      </c>
      <c r="B55" s="579"/>
      <c r="C55" s="600"/>
      <c r="D55" s="73" t="s">
        <v>59</v>
      </c>
      <c r="E55" s="23" t="s">
        <v>60</v>
      </c>
      <c r="F55" s="72">
        <v>1000</v>
      </c>
      <c r="G55" s="72">
        <v>49</v>
      </c>
      <c r="H55" s="72">
        <v>67</v>
      </c>
      <c r="I55" s="72">
        <v>43</v>
      </c>
      <c r="J55" s="72">
        <v>22</v>
      </c>
      <c r="K55" s="25">
        <v>10</v>
      </c>
      <c r="L55" s="91">
        <v>3</v>
      </c>
      <c r="M55" s="105">
        <v>12</v>
      </c>
      <c r="N55" s="105">
        <v>45</v>
      </c>
      <c r="O55" s="65">
        <v>55</v>
      </c>
      <c r="P55" s="65">
        <v>43</v>
      </c>
      <c r="Q55" s="47">
        <v>23</v>
      </c>
      <c r="R55" s="47">
        <v>30</v>
      </c>
      <c r="S55" s="47">
        <f>SUM(G55:R55)</f>
        <v>402</v>
      </c>
      <c r="T55" s="40">
        <f>S55/F55</f>
        <v>0.40200000000000002</v>
      </c>
    </row>
    <row r="56" spans="1:20" s="15" customFormat="1" ht="25.5" x14ac:dyDescent="0.25">
      <c r="A56" s="579"/>
      <c r="B56" s="579"/>
      <c r="C56" s="600"/>
      <c r="D56" s="28" t="s">
        <v>61</v>
      </c>
      <c r="E56" s="23" t="s">
        <v>62</v>
      </c>
      <c r="F56" s="72">
        <v>1</v>
      </c>
      <c r="G56" s="72">
        <v>76</v>
      </c>
      <c r="H56" s="72">
        <v>75</v>
      </c>
      <c r="I56" s="72">
        <v>300</v>
      </c>
      <c r="J56" s="72">
        <v>0</v>
      </c>
      <c r="K56" s="25">
        <v>75</v>
      </c>
      <c r="L56" s="91">
        <v>75</v>
      </c>
      <c r="M56" s="88">
        <v>75</v>
      </c>
      <c r="N56" s="105">
        <v>75</v>
      </c>
      <c r="O56" s="65">
        <v>73</v>
      </c>
      <c r="P56" s="65">
        <v>75</v>
      </c>
      <c r="Q56" s="47">
        <v>73</v>
      </c>
      <c r="R56" s="47">
        <v>73</v>
      </c>
      <c r="S56" s="47">
        <v>75</v>
      </c>
      <c r="T56" s="40"/>
    </row>
    <row r="57" spans="1:20" s="15" customFormat="1" x14ac:dyDescent="0.25">
      <c r="A57" s="579"/>
      <c r="B57" s="579"/>
      <c r="C57" s="600"/>
      <c r="D57" s="34"/>
      <c r="E57" s="23" t="s">
        <v>63</v>
      </c>
      <c r="F57" s="72"/>
      <c r="G57" s="72">
        <v>7</v>
      </c>
      <c r="H57" s="72">
        <v>28</v>
      </c>
      <c r="I57" s="72">
        <v>16</v>
      </c>
      <c r="J57" s="72">
        <v>6</v>
      </c>
      <c r="K57" s="25">
        <v>12</v>
      </c>
      <c r="L57" s="91">
        <v>12</v>
      </c>
      <c r="M57" s="65">
        <v>9</v>
      </c>
      <c r="N57" s="65">
        <v>12</v>
      </c>
      <c r="O57" s="65">
        <v>42</v>
      </c>
      <c r="P57" s="65">
        <v>7</v>
      </c>
      <c r="Q57" s="47">
        <v>5</v>
      </c>
      <c r="R57" s="47">
        <v>4</v>
      </c>
      <c r="S57" s="47">
        <f>SUM(G57:R57)</f>
        <v>160</v>
      </c>
      <c r="T57" s="40"/>
    </row>
    <row r="58" spans="1:20" s="15" customFormat="1" ht="15" customHeight="1" x14ac:dyDescent="0.25">
      <c r="A58" s="607" t="s">
        <v>26</v>
      </c>
      <c r="B58" s="607"/>
      <c r="C58" s="607"/>
      <c r="D58" s="607"/>
      <c r="E58" s="607"/>
      <c r="F58" s="607"/>
      <c r="G58" s="607"/>
      <c r="H58" s="607"/>
      <c r="I58" s="607"/>
      <c r="J58" s="607"/>
      <c r="K58" s="607"/>
      <c r="L58" s="607"/>
      <c r="M58" s="607"/>
      <c r="N58" s="607"/>
      <c r="O58" s="607"/>
      <c r="P58" s="607"/>
      <c r="Q58" s="607"/>
      <c r="R58" s="607"/>
      <c r="S58" s="607"/>
      <c r="T58" s="607"/>
    </row>
    <row r="59" spans="1:20" s="15" customFormat="1" x14ac:dyDescent="0.25">
      <c r="A59" s="579"/>
      <c r="B59" s="579"/>
      <c r="C59" s="579"/>
      <c r="D59" s="579"/>
      <c r="E59" s="579"/>
      <c r="F59" s="579"/>
      <c r="G59" s="579"/>
      <c r="H59" s="579"/>
      <c r="I59" s="579"/>
      <c r="J59" s="579"/>
      <c r="K59" s="579"/>
      <c r="L59" s="579"/>
      <c r="M59" s="579"/>
      <c r="N59" s="579"/>
      <c r="O59" s="579"/>
      <c r="P59" s="579"/>
      <c r="Q59" s="579"/>
      <c r="R59" s="579"/>
      <c r="S59" s="579"/>
      <c r="T59" s="579"/>
    </row>
    <row r="60" spans="1:20" s="15" customFormat="1" x14ac:dyDescent="0.25">
      <c r="A60" s="614"/>
      <c r="B60" s="615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5"/>
      <c r="O60" s="615"/>
      <c r="P60" s="615"/>
      <c r="Q60" s="615"/>
      <c r="R60" s="615"/>
      <c r="S60" s="615"/>
      <c r="T60" s="616"/>
    </row>
    <row r="61" spans="1:20" s="15" customFormat="1" ht="26.25" x14ac:dyDescent="0.25">
      <c r="A61" s="625" t="s">
        <v>64</v>
      </c>
      <c r="B61" s="625"/>
      <c r="C61" s="625"/>
      <c r="D61" s="625"/>
      <c r="E61" s="625"/>
      <c r="F61" s="625"/>
      <c r="G61" s="625"/>
      <c r="H61" s="625"/>
      <c r="I61" s="625"/>
      <c r="J61" s="625"/>
      <c r="K61" s="625"/>
      <c r="L61" s="625"/>
      <c r="M61" s="625"/>
      <c r="N61" s="625"/>
      <c r="O61" s="625"/>
      <c r="P61" s="625"/>
      <c r="Q61" s="625"/>
      <c r="R61" s="625"/>
      <c r="S61" s="625"/>
      <c r="T61" s="625"/>
    </row>
    <row r="62" spans="1:20" s="15" customFormat="1" x14ac:dyDescent="0.25">
      <c r="A62" s="592" t="s">
        <v>1</v>
      </c>
      <c r="B62" s="592"/>
      <c r="C62" s="592"/>
      <c r="D62" s="592" t="s">
        <v>2</v>
      </c>
      <c r="E62" s="592" t="s">
        <v>3</v>
      </c>
      <c r="F62" s="592" t="s">
        <v>4</v>
      </c>
      <c r="G62" s="592">
        <v>2015</v>
      </c>
      <c r="H62" s="592"/>
      <c r="I62" s="592"/>
      <c r="J62" s="592"/>
      <c r="K62" s="592"/>
      <c r="L62" s="592"/>
      <c r="M62" s="592"/>
      <c r="N62" s="592"/>
      <c r="O62" s="592"/>
      <c r="P62" s="592"/>
      <c r="Q62" s="592"/>
      <c r="R62" s="592"/>
      <c r="S62" s="592" t="s">
        <v>5</v>
      </c>
      <c r="T62" s="596" t="s">
        <v>6</v>
      </c>
    </row>
    <row r="63" spans="1:20" s="15" customFormat="1" x14ac:dyDescent="0.25">
      <c r="A63" s="592"/>
      <c r="B63" s="592"/>
      <c r="C63" s="592"/>
      <c r="D63" s="592"/>
      <c r="E63" s="592"/>
      <c r="F63" s="592"/>
      <c r="G63" s="1" t="s">
        <v>236</v>
      </c>
      <c r="H63" s="1" t="s">
        <v>237</v>
      </c>
      <c r="I63" s="1" t="s">
        <v>238</v>
      </c>
      <c r="J63" s="1" t="s">
        <v>239</v>
      </c>
      <c r="K63" s="1" t="s">
        <v>238</v>
      </c>
      <c r="L63" s="1" t="s">
        <v>240</v>
      </c>
      <c r="M63" s="1" t="s">
        <v>240</v>
      </c>
      <c r="N63" s="1" t="s">
        <v>239</v>
      </c>
      <c r="O63" s="1" t="s">
        <v>241</v>
      </c>
      <c r="P63" s="1" t="s">
        <v>242</v>
      </c>
      <c r="Q63" s="1" t="s">
        <v>243</v>
      </c>
      <c r="R63" s="1" t="s">
        <v>244</v>
      </c>
      <c r="S63" s="592"/>
      <c r="T63" s="596"/>
    </row>
    <row r="64" spans="1:20" s="15" customFormat="1" ht="78" customHeight="1" x14ac:dyDescent="0.25">
      <c r="A64" s="561" t="s">
        <v>65</v>
      </c>
      <c r="B64" s="561"/>
      <c r="C64" s="36" t="s">
        <v>66</v>
      </c>
      <c r="D64" s="29" t="s">
        <v>67</v>
      </c>
      <c r="E64" s="37" t="s">
        <v>68</v>
      </c>
      <c r="F64" s="93">
        <v>4000</v>
      </c>
      <c r="G64" s="9">
        <v>729</v>
      </c>
      <c r="H64" s="10">
        <v>673</v>
      </c>
      <c r="I64" s="10">
        <v>759</v>
      </c>
      <c r="J64" s="10">
        <v>174</v>
      </c>
      <c r="K64" s="25">
        <v>154</v>
      </c>
      <c r="L64" s="25">
        <v>259</v>
      </c>
      <c r="M64" s="25">
        <v>50</v>
      </c>
      <c r="N64" s="25">
        <v>185</v>
      </c>
      <c r="O64" s="10">
        <v>270</v>
      </c>
      <c r="P64" s="39">
        <v>1108</v>
      </c>
      <c r="Q64" s="39">
        <v>735</v>
      </c>
      <c r="R64" s="39">
        <v>114</v>
      </c>
      <c r="S64" s="39">
        <f>SUM(G64:R64)</f>
        <v>5210</v>
      </c>
      <c r="T64" s="40">
        <f>S64/F64</f>
        <v>1.3025</v>
      </c>
    </row>
    <row r="65" spans="1:20" s="15" customFormat="1" ht="55.5" customHeight="1" x14ac:dyDescent="0.25">
      <c r="A65" s="561"/>
      <c r="B65" s="561"/>
      <c r="C65" s="36" t="s">
        <v>69</v>
      </c>
      <c r="D65" s="42" t="s">
        <v>70</v>
      </c>
      <c r="E65" s="37" t="s">
        <v>71</v>
      </c>
      <c r="F65" s="93">
        <v>10000</v>
      </c>
      <c r="G65" s="9">
        <v>1512</v>
      </c>
      <c r="H65" s="10">
        <v>1630</v>
      </c>
      <c r="I65" s="10">
        <v>1877</v>
      </c>
      <c r="J65" s="10">
        <v>1707</v>
      </c>
      <c r="K65" s="41">
        <v>1070</v>
      </c>
      <c r="L65" s="25">
        <v>1433</v>
      </c>
      <c r="M65" s="25">
        <v>389</v>
      </c>
      <c r="N65" s="41">
        <v>2015</v>
      </c>
      <c r="O65" s="10">
        <v>1218</v>
      </c>
      <c r="P65" s="39">
        <v>758</v>
      </c>
      <c r="Q65" s="39">
        <v>1032</v>
      </c>
      <c r="R65" s="39">
        <v>437</v>
      </c>
      <c r="S65" s="39">
        <f t="shared" ref="S65:S71" si="5">SUM(G65:R65)</f>
        <v>15078</v>
      </c>
      <c r="T65" s="40">
        <f t="shared" ref="T65:T67" si="6">S65/F65</f>
        <v>1.5078</v>
      </c>
    </row>
    <row r="66" spans="1:20" s="15" customFormat="1" ht="38.25" x14ac:dyDescent="0.25">
      <c r="A66" s="561"/>
      <c r="B66" s="561"/>
      <c r="C66" s="23" t="s">
        <v>72</v>
      </c>
      <c r="D66" s="42" t="s">
        <v>73</v>
      </c>
      <c r="E66" s="37" t="s">
        <v>74</v>
      </c>
      <c r="F66" s="55">
        <v>1</v>
      </c>
      <c r="G66" s="9">
        <v>269</v>
      </c>
      <c r="H66" s="94">
        <v>218</v>
      </c>
      <c r="I66" s="95">
        <v>282</v>
      </c>
      <c r="J66" s="95">
        <v>223</v>
      </c>
      <c r="K66" s="10">
        <v>313</v>
      </c>
      <c r="L66" s="10">
        <v>338</v>
      </c>
      <c r="M66" s="10">
        <v>45</v>
      </c>
      <c r="N66" s="10">
        <v>80</v>
      </c>
      <c r="O66" s="10">
        <v>326</v>
      </c>
      <c r="P66" s="39">
        <v>177</v>
      </c>
      <c r="Q66" s="39">
        <v>255</v>
      </c>
      <c r="R66" s="39">
        <v>111</v>
      </c>
      <c r="S66" s="39">
        <f t="shared" si="5"/>
        <v>2637</v>
      </c>
      <c r="T66" s="40">
        <v>1</v>
      </c>
    </row>
    <row r="67" spans="1:20" ht="51" x14ac:dyDescent="0.25">
      <c r="A67" s="561"/>
      <c r="B67" s="561"/>
      <c r="C67" s="36" t="s">
        <v>75</v>
      </c>
      <c r="D67" s="42" t="s">
        <v>76</v>
      </c>
      <c r="E67" s="37" t="s">
        <v>77</v>
      </c>
      <c r="F67" s="93">
        <v>2000</v>
      </c>
      <c r="G67" s="9">
        <v>0</v>
      </c>
      <c r="H67" s="9">
        <v>400</v>
      </c>
      <c r="I67" s="9">
        <v>0</v>
      </c>
      <c r="J67" s="9">
        <v>0</v>
      </c>
      <c r="K67" s="10">
        <v>256</v>
      </c>
      <c r="L67" s="10">
        <v>0</v>
      </c>
      <c r="M67" s="10">
        <v>400</v>
      </c>
      <c r="N67" s="10">
        <v>0</v>
      </c>
      <c r="O67" s="10">
        <v>400</v>
      </c>
      <c r="P67" s="39">
        <v>0</v>
      </c>
      <c r="Q67" s="39">
        <v>800</v>
      </c>
      <c r="R67" s="39">
        <v>0</v>
      </c>
      <c r="S67" s="39">
        <f t="shared" si="5"/>
        <v>2256</v>
      </c>
      <c r="T67" s="40">
        <f t="shared" si="6"/>
        <v>1.1279999999999999</v>
      </c>
    </row>
    <row r="68" spans="1:20" ht="38.25" customHeight="1" x14ac:dyDescent="0.25">
      <c r="A68" s="561"/>
      <c r="B68" s="561"/>
      <c r="C68" s="43" t="s">
        <v>78</v>
      </c>
      <c r="D68" s="44" t="s">
        <v>79</v>
      </c>
      <c r="E68" s="36" t="s">
        <v>80</v>
      </c>
      <c r="F68" s="25"/>
      <c r="G68" s="5">
        <v>27</v>
      </c>
      <c r="H68" s="5">
        <v>107</v>
      </c>
      <c r="I68" s="10">
        <v>628</v>
      </c>
      <c r="J68" s="5">
        <v>52</v>
      </c>
      <c r="K68" s="10">
        <v>0</v>
      </c>
      <c r="L68" s="10">
        <v>0</v>
      </c>
      <c r="M68" s="10">
        <v>38</v>
      </c>
      <c r="N68" s="10">
        <v>36</v>
      </c>
      <c r="O68" s="10">
        <v>48</v>
      </c>
      <c r="P68" s="39">
        <v>17</v>
      </c>
      <c r="Q68" s="39">
        <v>0</v>
      </c>
      <c r="R68" s="39">
        <v>0</v>
      </c>
      <c r="S68" s="39">
        <f t="shared" si="5"/>
        <v>953</v>
      </c>
      <c r="T68" s="40"/>
    </row>
    <row r="69" spans="1:20" x14ac:dyDescent="0.25">
      <c r="A69" s="561"/>
      <c r="B69" s="561"/>
      <c r="C69" s="580" t="s">
        <v>81</v>
      </c>
      <c r="D69" s="45" t="s">
        <v>82</v>
      </c>
      <c r="E69" s="36" t="s">
        <v>80</v>
      </c>
      <c r="F69" s="11"/>
      <c r="G69" s="9">
        <v>32</v>
      </c>
      <c r="H69" s="9">
        <v>36</v>
      </c>
      <c r="I69" s="9">
        <v>48</v>
      </c>
      <c r="J69" s="9">
        <v>49</v>
      </c>
      <c r="K69" s="96">
        <v>57</v>
      </c>
      <c r="L69" s="96">
        <v>36</v>
      </c>
      <c r="M69" s="96">
        <v>17</v>
      </c>
      <c r="N69" s="96">
        <v>26</v>
      </c>
      <c r="O69" s="96">
        <v>61</v>
      </c>
      <c r="P69" s="7">
        <v>42</v>
      </c>
      <c r="Q69" s="7">
        <v>46</v>
      </c>
      <c r="R69" s="7">
        <v>16</v>
      </c>
      <c r="S69" s="39">
        <f t="shared" si="5"/>
        <v>466</v>
      </c>
      <c r="T69" s="40"/>
    </row>
    <row r="70" spans="1:20" x14ac:dyDescent="0.25">
      <c r="A70" s="561"/>
      <c r="B70" s="561"/>
      <c r="C70" s="580"/>
      <c r="D70" s="6" t="s">
        <v>83</v>
      </c>
      <c r="E70" s="46" t="s">
        <v>84</v>
      </c>
      <c r="F70" s="92"/>
      <c r="G70" s="10">
        <v>56</v>
      </c>
      <c r="H70" s="10">
        <v>72</v>
      </c>
      <c r="I70" s="10">
        <v>90</v>
      </c>
      <c r="J70" s="10">
        <v>110</v>
      </c>
      <c r="K70" s="96">
        <v>134</v>
      </c>
      <c r="L70" s="96">
        <v>58</v>
      </c>
      <c r="M70" s="96">
        <v>36</v>
      </c>
      <c r="N70" s="96">
        <v>53</v>
      </c>
      <c r="O70" s="96">
        <v>122</v>
      </c>
      <c r="P70" s="7">
        <v>93</v>
      </c>
      <c r="Q70" s="7">
        <v>94</v>
      </c>
      <c r="R70" s="7">
        <v>27</v>
      </c>
      <c r="S70" s="39">
        <f t="shared" si="5"/>
        <v>945</v>
      </c>
      <c r="T70" s="40"/>
    </row>
    <row r="71" spans="1:20" x14ac:dyDescent="0.25">
      <c r="A71" s="561"/>
      <c r="B71" s="561"/>
      <c r="C71" s="580"/>
      <c r="D71" s="6" t="s">
        <v>85</v>
      </c>
      <c r="E71" s="46" t="s">
        <v>86</v>
      </c>
      <c r="F71" s="92"/>
      <c r="G71" s="10">
        <v>270</v>
      </c>
      <c r="H71" s="10">
        <v>480</v>
      </c>
      <c r="I71" s="10">
        <v>610</v>
      </c>
      <c r="J71" s="10">
        <v>760</v>
      </c>
      <c r="K71" s="96">
        <v>910</v>
      </c>
      <c r="L71" s="96">
        <v>133</v>
      </c>
      <c r="M71" s="96">
        <v>0</v>
      </c>
      <c r="N71" s="96">
        <v>390</v>
      </c>
      <c r="O71" s="96">
        <v>790</v>
      </c>
      <c r="P71" s="7">
        <v>740</v>
      </c>
      <c r="Q71" s="7">
        <v>0</v>
      </c>
      <c r="R71" s="7">
        <v>0</v>
      </c>
      <c r="S71" s="39">
        <f t="shared" si="5"/>
        <v>5083</v>
      </c>
      <c r="T71" s="40"/>
    </row>
    <row r="72" spans="1:20" x14ac:dyDescent="0.25">
      <c r="A72" s="607" t="s">
        <v>26</v>
      </c>
      <c r="B72" s="607"/>
      <c r="C72" s="607"/>
      <c r="D72" s="607"/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</row>
    <row r="73" spans="1:20" x14ac:dyDescent="0.25">
      <c r="A73" s="579"/>
      <c r="B73" s="579"/>
      <c r="C73" s="579"/>
      <c r="D73" s="579"/>
      <c r="E73" s="579"/>
      <c r="F73" s="579"/>
      <c r="G73" s="579"/>
      <c r="H73" s="579"/>
      <c r="I73" s="579"/>
      <c r="J73" s="579"/>
      <c r="K73" s="579"/>
      <c r="L73" s="579"/>
      <c r="M73" s="579"/>
      <c r="N73" s="579"/>
      <c r="O73" s="579"/>
      <c r="P73" s="579"/>
      <c r="Q73" s="579"/>
      <c r="R73" s="579"/>
      <c r="S73" s="579"/>
      <c r="T73" s="579"/>
    </row>
    <row r="74" spans="1:20" x14ac:dyDescent="0.25">
      <c r="A74" s="579"/>
      <c r="B74" s="579"/>
      <c r="C74" s="579"/>
      <c r="D74" s="579"/>
      <c r="E74" s="579"/>
      <c r="F74" s="579"/>
      <c r="G74" s="579"/>
      <c r="H74" s="579"/>
      <c r="I74" s="579"/>
      <c r="J74" s="579"/>
      <c r="K74" s="579"/>
      <c r="L74" s="579"/>
      <c r="M74" s="579"/>
      <c r="N74" s="579"/>
      <c r="O74" s="579"/>
      <c r="P74" s="579"/>
      <c r="Q74" s="579"/>
      <c r="R74" s="579"/>
      <c r="S74" s="579"/>
      <c r="T74" s="579"/>
    </row>
    <row r="75" spans="1:20" x14ac:dyDescent="0.25">
      <c r="A75" s="592" t="s">
        <v>1</v>
      </c>
      <c r="B75" s="592"/>
      <c r="C75" s="592"/>
      <c r="D75" s="592" t="s">
        <v>2</v>
      </c>
      <c r="E75" s="592" t="s">
        <v>3</v>
      </c>
      <c r="F75" s="592" t="s">
        <v>4</v>
      </c>
      <c r="G75" s="592">
        <v>2015</v>
      </c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 t="s">
        <v>5</v>
      </c>
      <c r="T75" s="596" t="s">
        <v>6</v>
      </c>
    </row>
    <row r="76" spans="1:20" x14ac:dyDescent="0.25">
      <c r="A76" s="592"/>
      <c r="B76" s="592"/>
      <c r="C76" s="592"/>
      <c r="D76" s="592"/>
      <c r="E76" s="592"/>
      <c r="F76" s="592"/>
      <c r="G76" s="1" t="s">
        <v>236</v>
      </c>
      <c r="H76" s="1" t="s">
        <v>237</v>
      </c>
      <c r="I76" s="1" t="s">
        <v>238</v>
      </c>
      <c r="J76" s="1" t="s">
        <v>239</v>
      </c>
      <c r="K76" s="1" t="s">
        <v>238</v>
      </c>
      <c r="L76" s="1" t="s">
        <v>240</v>
      </c>
      <c r="M76" s="1" t="s">
        <v>240</v>
      </c>
      <c r="N76" s="1" t="s">
        <v>239</v>
      </c>
      <c r="O76" s="1" t="s">
        <v>241</v>
      </c>
      <c r="P76" s="1" t="s">
        <v>242</v>
      </c>
      <c r="Q76" s="1" t="s">
        <v>243</v>
      </c>
      <c r="R76" s="1" t="s">
        <v>244</v>
      </c>
      <c r="S76" s="592"/>
      <c r="T76" s="596"/>
    </row>
    <row r="77" spans="1:20" ht="51" x14ac:dyDescent="0.25">
      <c r="A77" s="561" t="s">
        <v>87</v>
      </c>
      <c r="B77" s="561"/>
      <c r="C77" s="600" t="s">
        <v>88</v>
      </c>
      <c r="D77" s="42" t="s">
        <v>89</v>
      </c>
      <c r="E77" s="37" t="s">
        <v>90</v>
      </c>
      <c r="F77" s="38">
        <v>3000</v>
      </c>
      <c r="G77" s="88">
        <v>24</v>
      </c>
      <c r="H77" s="111">
        <v>183</v>
      </c>
      <c r="I77" s="88">
        <v>82</v>
      </c>
      <c r="J77" s="111">
        <v>30</v>
      </c>
      <c r="K77" s="111">
        <v>159</v>
      </c>
      <c r="L77" s="111">
        <v>148</v>
      </c>
      <c r="M77" s="105">
        <v>78</v>
      </c>
      <c r="N77" s="113">
        <v>2000</v>
      </c>
      <c r="O77" s="47">
        <v>121</v>
      </c>
      <c r="P77" s="47">
        <v>63</v>
      </c>
      <c r="Q77" s="47">
        <v>86</v>
      </c>
      <c r="R77" s="47">
        <v>83</v>
      </c>
      <c r="S77" s="47">
        <f t="shared" ref="S77:S93" si="7">SUM(G77:R77)</f>
        <v>3057</v>
      </c>
      <c r="T77" s="40">
        <f>S77/F77</f>
        <v>1.0189999999999999</v>
      </c>
    </row>
    <row r="78" spans="1:20" ht="15.75" x14ac:dyDescent="0.25">
      <c r="A78" s="561"/>
      <c r="B78" s="561"/>
      <c r="C78" s="600"/>
      <c r="D78" s="624"/>
      <c r="E78" s="37" t="s">
        <v>91</v>
      </c>
      <c r="F78" s="48"/>
      <c r="G78" s="88">
        <v>3</v>
      </c>
      <c r="H78" s="111">
        <v>32</v>
      </c>
      <c r="I78" s="88">
        <v>20</v>
      </c>
      <c r="J78" s="111">
        <v>3</v>
      </c>
      <c r="K78" s="105">
        <v>27</v>
      </c>
      <c r="L78" s="105">
        <v>7</v>
      </c>
      <c r="M78" s="105">
        <v>33</v>
      </c>
      <c r="N78" s="105">
        <v>0</v>
      </c>
      <c r="O78" s="47">
        <v>20</v>
      </c>
      <c r="P78" s="47">
        <v>9</v>
      </c>
      <c r="Q78" s="47">
        <v>7</v>
      </c>
      <c r="R78" s="47">
        <v>19</v>
      </c>
      <c r="S78" s="47">
        <f t="shared" si="7"/>
        <v>180</v>
      </c>
      <c r="T78" s="40"/>
    </row>
    <row r="79" spans="1:20" ht="15.75" x14ac:dyDescent="0.25">
      <c r="A79" s="561"/>
      <c r="B79" s="561"/>
      <c r="C79" s="600"/>
      <c r="D79" s="624"/>
      <c r="E79" s="37" t="s">
        <v>92</v>
      </c>
      <c r="F79" s="48"/>
      <c r="G79" s="88">
        <v>0</v>
      </c>
      <c r="H79" s="111">
        <v>0</v>
      </c>
      <c r="I79" s="88">
        <v>0</v>
      </c>
      <c r="J79" s="111">
        <v>0</v>
      </c>
      <c r="K79" s="105">
        <v>0</v>
      </c>
      <c r="L79" s="105">
        <v>0</v>
      </c>
      <c r="M79" s="105">
        <v>2</v>
      </c>
      <c r="N79" s="105">
        <v>0</v>
      </c>
      <c r="O79" s="47">
        <v>3</v>
      </c>
      <c r="P79" s="47">
        <v>0</v>
      </c>
      <c r="Q79" s="47">
        <v>0</v>
      </c>
      <c r="R79" s="47">
        <v>1</v>
      </c>
      <c r="S79" s="47">
        <f t="shared" si="7"/>
        <v>6</v>
      </c>
      <c r="T79" s="40"/>
    </row>
    <row r="80" spans="1:20" ht="15.75" x14ac:dyDescent="0.25">
      <c r="A80" s="561"/>
      <c r="B80" s="561"/>
      <c r="C80" s="600"/>
      <c r="D80" s="624"/>
      <c r="E80" s="37" t="s">
        <v>93</v>
      </c>
      <c r="F80" s="48"/>
      <c r="G80" s="88">
        <v>0</v>
      </c>
      <c r="H80" s="111">
        <v>1</v>
      </c>
      <c r="I80" s="88">
        <v>1</v>
      </c>
      <c r="J80" s="111">
        <v>0</v>
      </c>
      <c r="K80" s="105">
        <v>1</v>
      </c>
      <c r="L80" s="105">
        <v>0</v>
      </c>
      <c r="M80" s="105">
        <v>0</v>
      </c>
      <c r="N80" s="105">
        <v>0</v>
      </c>
      <c r="O80" s="47">
        <v>0</v>
      </c>
      <c r="P80" s="47">
        <v>0</v>
      </c>
      <c r="Q80" s="47">
        <v>0</v>
      </c>
      <c r="R80" s="47">
        <v>0</v>
      </c>
      <c r="S80" s="47">
        <f t="shared" si="7"/>
        <v>3</v>
      </c>
      <c r="T80" s="40"/>
    </row>
    <row r="81" spans="1:20" ht="15.75" x14ac:dyDescent="0.25">
      <c r="A81" s="561"/>
      <c r="B81" s="561"/>
      <c r="C81" s="600"/>
      <c r="D81" s="624"/>
      <c r="E81" s="37" t="s">
        <v>94</v>
      </c>
      <c r="F81" s="48"/>
      <c r="G81" s="88">
        <v>0</v>
      </c>
      <c r="H81" s="111">
        <v>0</v>
      </c>
      <c r="I81" s="88">
        <v>1</v>
      </c>
      <c r="J81" s="111">
        <v>0</v>
      </c>
      <c r="K81" s="105">
        <v>0</v>
      </c>
      <c r="L81" s="105">
        <v>0</v>
      </c>
      <c r="M81" s="105">
        <v>0</v>
      </c>
      <c r="N81" s="105">
        <v>0</v>
      </c>
      <c r="O81" s="47">
        <v>0</v>
      </c>
      <c r="P81" s="47">
        <v>0</v>
      </c>
      <c r="Q81" s="47">
        <v>0</v>
      </c>
      <c r="R81" s="47">
        <v>0</v>
      </c>
      <c r="S81" s="47">
        <f t="shared" si="7"/>
        <v>1</v>
      </c>
      <c r="T81" s="40"/>
    </row>
    <row r="82" spans="1:20" ht="15.75" x14ac:dyDescent="0.25">
      <c r="A82" s="561"/>
      <c r="B82" s="561"/>
      <c r="C82" s="600"/>
      <c r="D82" s="624"/>
      <c r="E82" s="37" t="s">
        <v>95</v>
      </c>
      <c r="F82" s="48"/>
      <c r="G82" s="88">
        <v>0</v>
      </c>
      <c r="H82" s="111">
        <v>12</v>
      </c>
      <c r="I82" s="88">
        <v>9</v>
      </c>
      <c r="J82" s="111">
        <v>1</v>
      </c>
      <c r="K82" s="105">
        <v>5</v>
      </c>
      <c r="L82" s="105">
        <v>9</v>
      </c>
      <c r="M82" s="105">
        <v>7</v>
      </c>
      <c r="N82" s="105">
        <v>0</v>
      </c>
      <c r="O82" s="47">
        <v>4</v>
      </c>
      <c r="P82" s="47">
        <v>2</v>
      </c>
      <c r="Q82" s="47">
        <v>2</v>
      </c>
      <c r="R82" s="47">
        <v>1</v>
      </c>
      <c r="S82" s="47">
        <f t="shared" si="7"/>
        <v>52</v>
      </c>
      <c r="T82" s="40"/>
    </row>
    <row r="83" spans="1:20" ht="15.75" x14ac:dyDescent="0.25">
      <c r="A83" s="561"/>
      <c r="B83" s="561"/>
      <c r="C83" s="600"/>
      <c r="D83" s="624"/>
      <c r="E83" s="37" t="s">
        <v>96</v>
      </c>
      <c r="F83" s="48"/>
      <c r="G83" s="88">
        <v>0</v>
      </c>
      <c r="H83" s="111">
        <v>0</v>
      </c>
      <c r="I83" s="88">
        <v>1</v>
      </c>
      <c r="J83" s="111">
        <v>1</v>
      </c>
      <c r="K83" s="105">
        <v>0</v>
      </c>
      <c r="L83" s="105">
        <v>0</v>
      </c>
      <c r="M83" s="105">
        <v>2</v>
      </c>
      <c r="N83" s="105">
        <v>0</v>
      </c>
      <c r="O83" s="47">
        <v>0</v>
      </c>
      <c r="P83" s="47">
        <v>0</v>
      </c>
      <c r="Q83" s="47">
        <v>0</v>
      </c>
      <c r="R83" s="47">
        <v>0</v>
      </c>
      <c r="S83" s="47">
        <f t="shared" si="7"/>
        <v>4</v>
      </c>
      <c r="T83" s="40"/>
    </row>
    <row r="84" spans="1:20" ht="15.75" x14ac:dyDescent="0.25">
      <c r="A84" s="561"/>
      <c r="B84" s="561"/>
      <c r="C84" s="600"/>
      <c r="D84" s="624"/>
      <c r="E84" s="37" t="s">
        <v>97</v>
      </c>
      <c r="F84" s="48"/>
      <c r="G84" s="88">
        <v>0</v>
      </c>
      <c r="H84" s="111">
        <v>1</v>
      </c>
      <c r="I84" s="88">
        <v>2</v>
      </c>
      <c r="J84" s="111">
        <v>0</v>
      </c>
      <c r="K84" s="105">
        <v>0</v>
      </c>
      <c r="L84" s="105">
        <v>0</v>
      </c>
      <c r="M84" s="105">
        <v>1</v>
      </c>
      <c r="N84" s="105">
        <v>0</v>
      </c>
      <c r="O84" s="47">
        <v>1</v>
      </c>
      <c r="P84" s="47">
        <v>0</v>
      </c>
      <c r="Q84" s="47">
        <v>0</v>
      </c>
      <c r="R84" s="47">
        <v>1</v>
      </c>
      <c r="S84" s="47">
        <f t="shared" si="7"/>
        <v>6</v>
      </c>
      <c r="T84" s="40"/>
    </row>
    <row r="85" spans="1:20" ht="15.75" x14ac:dyDescent="0.25">
      <c r="A85" s="561"/>
      <c r="B85" s="561"/>
      <c r="C85" s="600"/>
      <c r="D85" s="624"/>
      <c r="E85" s="37" t="s">
        <v>98</v>
      </c>
      <c r="F85" s="48"/>
      <c r="G85" s="88">
        <v>1</v>
      </c>
      <c r="H85" s="111">
        <v>2</v>
      </c>
      <c r="I85" s="88">
        <v>2</v>
      </c>
      <c r="J85" s="111">
        <v>1</v>
      </c>
      <c r="K85" s="105">
        <v>0</v>
      </c>
      <c r="L85" s="105">
        <v>0</v>
      </c>
      <c r="M85" s="105">
        <v>3</v>
      </c>
      <c r="N85" s="105">
        <v>0</v>
      </c>
      <c r="O85" s="47">
        <v>1</v>
      </c>
      <c r="P85" s="47">
        <v>0</v>
      </c>
      <c r="Q85" s="47">
        <v>2</v>
      </c>
      <c r="R85" s="47">
        <v>1</v>
      </c>
      <c r="S85" s="47">
        <f t="shared" si="7"/>
        <v>13</v>
      </c>
      <c r="T85" s="40"/>
    </row>
    <row r="86" spans="1:20" ht="15.75" x14ac:dyDescent="0.25">
      <c r="A86" s="561"/>
      <c r="B86" s="561"/>
      <c r="C86" s="600"/>
      <c r="D86" s="624"/>
      <c r="E86" s="37" t="s">
        <v>99</v>
      </c>
      <c r="F86" s="48"/>
      <c r="G86" s="88">
        <v>1</v>
      </c>
      <c r="H86" s="111">
        <v>0</v>
      </c>
      <c r="I86" s="88">
        <v>0</v>
      </c>
      <c r="J86" s="111">
        <v>0</v>
      </c>
      <c r="K86" s="105">
        <v>0</v>
      </c>
      <c r="L86" s="105">
        <v>0</v>
      </c>
      <c r="M86" s="105">
        <v>0</v>
      </c>
      <c r="N86" s="105">
        <v>0</v>
      </c>
      <c r="O86" s="47">
        <v>0</v>
      </c>
      <c r="P86" s="47">
        <v>0</v>
      </c>
      <c r="Q86" s="47">
        <v>0</v>
      </c>
      <c r="R86" s="47">
        <v>3</v>
      </c>
      <c r="S86" s="47">
        <f t="shared" si="7"/>
        <v>4</v>
      </c>
      <c r="T86" s="40"/>
    </row>
    <row r="87" spans="1:20" ht="15.75" x14ac:dyDescent="0.25">
      <c r="A87" s="561"/>
      <c r="B87" s="561"/>
      <c r="C87" s="600"/>
      <c r="D87" s="624"/>
      <c r="E87" s="37" t="s">
        <v>100</v>
      </c>
      <c r="F87" s="48"/>
      <c r="G87" s="88">
        <v>1</v>
      </c>
      <c r="H87" s="111">
        <v>8</v>
      </c>
      <c r="I87" s="88">
        <v>7</v>
      </c>
      <c r="J87" s="111">
        <v>2</v>
      </c>
      <c r="K87" s="105">
        <v>7</v>
      </c>
      <c r="L87" s="105">
        <v>3</v>
      </c>
      <c r="M87" s="105">
        <v>5</v>
      </c>
      <c r="N87" s="105">
        <v>0</v>
      </c>
      <c r="O87" s="47">
        <v>8</v>
      </c>
      <c r="P87" s="47">
        <v>2</v>
      </c>
      <c r="Q87" s="47">
        <v>2</v>
      </c>
      <c r="R87" s="47">
        <v>0</v>
      </c>
      <c r="S87" s="47">
        <f t="shared" si="7"/>
        <v>45</v>
      </c>
      <c r="T87" s="40"/>
    </row>
    <row r="88" spans="1:20" ht="15.75" x14ac:dyDescent="0.25">
      <c r="A88" s="561"/>
      <c r="B88" s="561"/>
      <c r="C88" s="600"/>
      <c r="D88" s="624"/>
      <c r="E88" s="37" t="s">
        <v>101</v>
      </c>
      <c r="F88" s="48"/>
      <c r="G88" s="88">
        <v>0</v>
      </c>
      <c r="H88" s="111">
        <v>1</v>
      </c>
      <c r="I88" s="88">
        <v>1</v>
      </c>
      <c r="J88" s="111">
        <v>0</v>
      </c>
      <c r="K88" s="105">
        <v>0</v>
      </c>
      <c r="L88" s="105">
        <v>0</v>
      </c>
      <c r="M88" s="105">
        <v>0</v>
      </c>
      <c r="N88" s="105">
        <v>0</v>
      </c>
      <c r="O88" s="47">
        <v>0</v>
      </c>
      <c r="P88" s="47">
        <v>0</v>
      </c>
      <c r="Q88" s="47">
        <v>0</v>
      </c>
      <c r="R88" s="47">
        <v>0</v>
      </c>
      <c r="S88" s="47">
        <f t="shared" si="7"/>
        <v>2</v>
      </c>
      <c r="T88" s="40"/>
    </row>
    <row r="89" spans="1:20" ht="15.75" x14ac:dyDescent="0.25">
      <c r="A89" s="561"/>
      <c r="B89" s="561"/>
      <c r="C89" s="600"/>
      <c r="D89" s="624"/>
      <c r="E89" s="37" t="s">
        <v>235</v>
      </c>
      <c r="F89" s="48"/>
      <c r="G89" s="88">
        <v>0</v>
      </c>
      <c r="H89" s="111">
        <v>0</v>
      </c>
      <c r="I89" s="88">
        <v>0</v>
      </c>
      <c r="J89" s="111">
        <v>0</v>
      </c>
      <c r="K89" s="105">
        <v>0</v>
      </c>
      <c r="L89" s="105">
        <v>1</v>
      </c>
      <c r="M89" s="105">
        <v>1</v>
      </c>
      <c r="N89" s="105">
        <v>0</v>
      </c>
      <c r="O89" s="47">
        <v>0</v>
      </c>
      <c r="P89" s="47">
        <v>0</v>
      </c>
      <c r="Q89" s="47">
        <v>0</v>
      </c>
      <c r="R89" s="47">
        <v>0</v>
      </c>
      <c r="S89" s="47">
        <f t="shared" si="7"/>
        <v>2</v>
      </c>
      <c r="T89" s="40"/>
    </row>
    <row r="90" spans="1:20" ht="15.75" x14ac:dyDescent="0.25">
      <c r="A90" s="561"/>
      <c r="B90" s="561"/>
      <c r="C90" s="600"/>
      <c r="D90" s="624"/>
      <c r="E90" s="37" t="s">
        <v>102</v>
      </c>
      <c r="F90" s="48"/>
      <c r="G90" s="88">
        <v>0</v>
      </c>
      <c r="H90" s="111">
        <v>0</v>
      </c>
      <c r="I90" s="88">
        <v>0</v>
      </c>
      <c r="J90" s="111">
        <v>0</v>
      </c>
      <c r="K90" s="105">
        <v>0</v>
      </c>
      <c r="L90" s="105">
        <v>0</v>
      </c>
      <c r="M90" s="105">
        <v>0</v>
      </c>
      <c r="N90" s="105">
        <v>0</v>
      </c>
      <c r="O90" s="47">
        <v>0</v>
      </c>
      <c r="P90" s="47">
        <v>0</v>
      </c>
      <c r="Q90" s="47">
        <v>0</v>
      </c>
      <c r="R90" s="47">
        <v>0</v>
      </c>
      <c r="S90" s="47">
        <f t="shared" si="7"/>
        <v>0</v>
      </c>
      <c r="T90" s="40"/>
    </row>
    <row r="91" spans="1:20" ht="15.75" x14ac:dyDescent="0.25">
      <c r="A91" s="561"/>
      <c r="B91" s="561"/>
      <c r="C91" s="600"/>
      <c r="D91" s="624"/>
      <c r="E91" s="37" t="s">
        <v>103</v>
      </c>
      <c r="F91" s="48"/>
      <c r="G91" s="88">
        <v>0</v>
      </c>
      <c r="H91" s="111">
        <v>3</v>
      </c>
      <c r="I91" s="88">
        <v>1</v>
      </c>
      <c r="J91" s="111">
        <v>0</v>
      </c>
      <c r="K91" s="105">
        <v>6</v>
      </c>
      <c r="L91" s="105">
        <v>0</v>
      </c>
      <c r="M91" s="105">
        <v>1</v>
      </c>
      <c r="N91" s="105">
        <v>0</v>
      </c>
      <c r="O91" s="47">
        <v>0</v>
      </c>
      <c r="P91" s="47">
        <v>0</v>
      </c>
      <c r="Q91" s="47">
        <v>0</v>
      </c>
      <c r="R91" s="47">
        <v>0</v>
      </c>
      <c r="S91" s="47">
        <f t="shared" si="7"/>
        <v>11</v>
      </c>
      <c r="T91" s="40"/>
    </row>
    <row r="92" spans="1:20" ht="15.75" x14ac:dyDescent="0.25">
      <c r="A92" s="561"/>
      <c r="B92" s="561"/>
      <c r="C92" s="600"/>
      <c r="D92" s="624"/>
      <c r="E92" s="46" t="s">
        <v>104</v>
      </c>
      <c r="F92" s="48"/>
      <c r="G92" s="88">
        <v>0</v>
      </c>
      <c r="H92" s="111">
        <v>0</v>
      </c>
      <c r="I92" s="88">
        <v>0</v>
      </c>
      <c r="J92" s="111">
        <v>0</v>
      </c>
      <c r="K92" s="105">
        <v>0</v>
      </c>
      <c r="L92" s="105">
        <v>0</v>
      </c>
      <c r="M92" s="105">
        <v>0</v>
      </c>
      <c r="N92" s="105">
        <v>0</v>
      </c>
      <c r="O92" s="47">
        <v>0</v>
      </c>
      <c r="P92" s="47">
        <v>0</v>
      </c>
      <c r="Q92" s="47">
        <v>0</v>
      </c>
      <c r="R92" s="47">
        <v>0</v>
      </c>
      <c r="S92" s="47">
        <f t="shared" si="7"/>
        <v>0</v>
      </c>
      <c r="T92" s="40"/>
    </row>
    <row r="93" spans="1:20" ht="15.75" x14ac:dyDescent="0.25">
      <c r="A93" s="561"/>
      <c r="B93" s="561"/>
      <c r="C93" s="600"/>
      <c r="D93" s="624"/>
      <c r="E93" s="46" t="s">
        <v>105</v>
      </c>
      <c r="F93" s="48"/>
      <c r="G93" s="88">
        <v>18</v>
      </c>
      <c r="H93" s="111">
        <v>123</v>
      </c>
      <c r="I93" s="88">
        <v>37</v>
      </c>
      <c r="J93" s="111">
        <v>22</v>
      </c>
      <c r="K93" s="105">
        <v>113</v>
      </c>
      <c r="L93" s="105">
        <v>128</v>
      </c>
      <c r="M93" s="105">
        <v>23</v>
      </c>
      <c r="N93" s="105">
        <v>2000</v>
      </c>
      <c r="O93" s="47">
        <v>84</v>
      </c>
      <c r="P93" s="47">
        <v>50</v>
      </c>
      <c r="Q93" s="47">
        <v>73</v>
      </c>
      <c r="R93" s="47">
        <v>57</v>
      </c>
      <c r="S93" s="47">
        <f t="shared" si="7"/>
        <v>2728</v>
      </c>
      <c r="T93" s="40"/>
    </row>
    <row r="94" spans="1:20" ht="15.75" x14ac:dyDescent="0.25">
      <c r="A94" s="561"/>
      <c r="B94" s="561"/>
      <c r="C94" s="561" t="s">
        <v>106</v>
      </c>
      <c r="D94" s="560" t="s">
        <v>107</v>
      </c>
      <c r="E94" s="36" t="s">
        <v>84</v>
      </c>
      <c r="F94" s="30"/>
      <c r="G94" s="44">
        <v>2367</v>
      </c>
      <c r="H94" s="5">
        <v>1156</v>
      </c>
      <c r="I94" s="44">
        <v>4971</v>
      </c>
      <c r="J94" s="35">
        <v>2148</v>
      </c>
      <c r="K94" s="65">
        <v>1798</v>
      </c>
      <c r="L94" s="105">
        <v>1929</v>
      </c>
      <c r="M94" s="65">
        <v>1222</v>
      </c>
      <c r="N94" s="117">
        <v>1962</v>
      </c>
      <c r="O94" s="117">
        <v>1606</v>
      </c>
      <c r="P94" s="118">
        <v>1684</v>
      </c>
      <c r="Q94" s="47">
        <v>1652</v>
      </c>
      <c r="R94" s="47">
        <v>0</v>
      </c>
      <c r="S94" s="47">
        <f>SUM(G94:R94)</f>
        <v>22495</v>
      </c>
      <c r="T94" s="40"/>
    </row>
    <row r="95" spans="1:20" ht="15.75" x14ac:dyDescent="0.25">
      <c r="A95" s="561"/>
      <c r="B95" s="561"/>
      <c r="C95" s="561"/>
      <c r="D95" s="560"/>
      <c r="E95" s="36" t="s">
        <v>80</v>
      </c>
      <c r="F95" s="30"/>
      <c r="G95" s="44">
        <v>2264</v>
      </c>
      <c r="H95" s="5">
        <v>717</v>
      </c>
      <c r="I95" s="44">
        <v>2886</v>
      </c>
      <c r="J95" s="35">
        <v>1287</v>
      </c>
      <c r="K95" s="65">
        <v>1102</v>
      </c>
      <c r="L95" s="105">
        <v>1178</v>
      </c>
      <c r="M95" s="65">
        <v>382</v>
      </c>
      <c r="N95" s="117">
        <v>859</v>
      </c>
      <c r="O95" s="117">
        <v>511</v>
      </c>
      <c r="P95" s="118">
        <v>1379</v>
      </c>
      <c r="Q95" s="47">
        <v>1371</v>
      </c>
      <c r="R95" s="47">
        <v>0</v>
      </c>
      <c r="S95" s="47">
        <f>SUM(G95:R95)</f>
        <v>13936</v>
      </c>
      <c r="T95" s="40"/>
    </row>
    <row r="96" spans="1:20" ht="15.75" x14ac:dyDescent="0.25">
      <c r="A96" s="561"/>
      <c r="B96" s="561"/>
      <c r="C96" s="561"/>
      <c r="D96" s="560"/>
      <c r="E96" s="36" t="s">
        <v>108</v>
      </c>
      <c r="F96" s="30"/>
      <c r="G96" s="44">
        <v>155</v>
      </c>
      <c r="H96" s="5">
        <v>118</v>
      </c>
      <c r="I96" s="44">
        <v>122</v>
      </c>
      <c r="J96" s="35">
        <v>98</v>
      </c>
      <c r="K96" s="65">
        <v>96</v>
      </c>
      <c r="L96" s="105">
        <v>153</v>
      </c>
      <c r="M96" s="65">
        <v>39</v>
      </c>
      <c r="N96" s="117">
        <v>68</v>
      </c>
      <c r="O96" s="117">
        <v>47</v>
      </c>
      <c r="P96" s="118">
        <v>40</v>
      </c>
      <c r="Q96" s="47">
        <v>38</v>
      </c>
      <c r="R96" s="47">
        <v>0</v>
      </c>
      <c r="S96" s="47">
        <f>SUM(G96:R96)</f>
        <v>974</v>
      </c>
      <c r="T96" s="40"/>
    </row>
    <row r="97" spans="1:20" ht="15.75" x14ac:dyDescent="0.25">
      <c r="A97" s="561"/>
      <c r="B97" s="561"/>
      <c r="C97" s="561"/>
      <c r="D97" s="560"/>
      <c r="E97" s="36" t="s">
        <v>109</v>
      </c>
      <c r="F97" s="30"/>
      <c r="G97" s="44">
        <v>20</v>
      </c>
      <c r="H97" s="5">
        <v>8</v>
      </c>
      <c r="I97" s="44">
        <v>7</v>
      </c>
      <c r="J97" s="35">
        <v>6</v>
      </c>
      <c r="K97" s="65">
        <v>9</v>
      </c>
      <c r="L97" s="105">
        <v>5</v>
      </c>
      <c r="M97" s="65">
        <v>2</v>
      </c>
      <c r="N97" s="117">
        <v>10</v>
      </c>
      <c r="O97" s="117">
        <v>14</v>
      </c>
      <c r="P97" s="118">
        <v>12</v>
      </c>
      <c r="Q97" s="47">
        <v>16</v>
      </c>
      <c r="R97" s="47">
        <v>0</v>
      </c>
      <c r="S97" s="47">
        <f>SUM(G97:R97)</f>
        <v>109</v>
      </c>
      <c r="T97" s="40"/>
    </row>
    <row r="98" spans="1:20" ht="25.5" x14ac:dyDescent="0.25">
      <c r="A98" s="561"/>
      <c r="B98" s="561"/>
      <c r="C98" s="23" t="s">
        <v>110</v>
      </c>
      <c r="D98" s="45" t="s">
        <v>111</v>
      </c>
      <c r="E98" s="36" t="s">
        <v>68</v>
      </c>
      <c r="F98" s="4"/>
      <c r="G98" s="25">
        <v>0</v>
      </c>
      <c r="H98" s="25">
        <v>0</v>
      </c>
      <c r="I98" s="25">
        <v>0</v>
      </c>
      <c r="J98" s="25">
        <v>0</v>
      </c>
      <c r="K98" s="65">
        <v>0</v>
      </c>
      <c r="L98" s="65">
        <v>0</v>
      </c>
      <c r="M98" s="65">
        <v>0</v>
      </c>
      <c r="N98" s="65">
        <v>0</v>
      </c>
      <c r="O98" s="47">
        <v>0</v>
      </c>
      <c r="P98" s="47">
        <v>0</v>
      </c>
      <c r="Q98" s="47">
        <v>0</v>
      </c>
      <c r="R98" s="47">
        <v>0</v>
      </c>
      <c r="S98" s="47">
        <f>SUM(G98:R98)</f>
        <v>0</v>
      </c>
      <c r="T98" s="40"/>
    </row>
    <row r="99" spans="1:20" x14ac:dyDescent="0.25">
      <c r="A99" s="607" t="s">
        <v>26</v>
      </c>
      <c r="B99" s="607"/>
      <c r="C99" s="607"/>
      <c r="D99" s="607"/>
      <c r="E99" s="607"/>
      <c r="F99" s="607"/>
      <c r="G99" s="607"/>
      <c r="H99" s="607"/>
      <c r="I99" s="607"/>
      <c r="J99" s="607"/>
      <c r="K99" s="607"/>
      <c r="L99" s="607"/>
      <c r="M99" s="607"/>
      <c r="N99" s="607"/>
      <c r="O99" s="607"/>
      <c r="P99" s="607"/>
      <c r="Q99" s="607"/>
      <c r="R99" s="607"/>
      <c r="S99" s="607"/>
      <c r="T99" s="607"/>
    </row>
    <row r="100" spans="1:20" x14ac:dyDescent="0.25">
      <c r="A100" s="579"/>
      <c r="B100" s="579"/>
      <c r="C100" s="579"/>
      <c r="D100" s="579"/>
      <c r="E100" s="579"/>
      <c r="F100" s="579"/>
      <c r="G100" s="579"/>
      <c r="H100" s="579"/>
      <c r="I100" s="579"/>
      <c r="J100" s="579"/>
      <c r="K100" s="579"/>
      <c r="L100" s="579"/>
      <c r="M100" s="579"/>
      <c r="N100" s="579"/>
      <c r="O100" s="579"/>
      <c r="P100" s="579"/>
      <c r="Q100" s="579"/>
      <c r="R100" s="579"/>
      <c r="S100" s="579"/>
      <c r="T100" s="579"/>
    </row>
    <row r="101" spans="1:20" x14ac:dyDescent="0.25">
      <c r="A101" s="579"/>
      <c r="B101" s="579"/>
      <c r="C101" s="579"/>
      <c r="D101" s="579"/>
      <c r="E101" s="579"/>
      <c r="F101" s="579"/>
      <c r="G101" s="579"/>
      <c r="H101" s="579"/>
      <c r="I101" s="579"/>
      <c r="J101" s="579"/>
      <c r="K101" s="579"/>
      <c r="L101" s="579"/>
      <c r="M101" s="579"/>
      <c r="N101" s="579"/>
      <c r="O101" s="579"/>
      <c r="P101" s="579"/>
      <c r="Q101" s="579"/>
      <c r="R101" s="579"/>
      <c r="S101" s="579"/>
      <c r="T101" s="579"/>
    </row>
    <row r="102" spans="1:20" x14ac:dyDescent="0.25">
      <c r="A102" s="592" t="s">
        <v>1</v>
      </c>
      <c r="B102" s="592"/>
      <c r="C102" s="592"/>
      <c r="D102" s="592" t="s">
        <v>2</v>
      </c>
      <c r="E102" s="592" t="s">
        <v>3</v>
      </c>
      <c r="F102" s="592" t="s">
        <v>4</v>
      </c>
      <c r="G102" s="592">
        <v>2015</v>
      </c>
      <c r="H102" s="592"/>
      <c r="I102" s="592"/>
      <c r="J102" s="592"/>
      <c r="K102" s="592"/>
      <c r="L102" s="592"/>
      <c r="M102" s="592"/>
      <c r="N102" s="592"/>
      <c r="O102" s="592"/>
      <c r="P102" s="592"/>
      <c r="Q102" s="592"/>
      <c r="R102" s="592"/>
      <c r="S102" s="592" t="s">
        <v>5</v>
      </c>
      <c r="T102" s="596" t="s">
        <v>6</v>
      </c>
    </row>
    <row r="103" spans="1:20" x14ac:dyDescent="0.25">
      <c r="A103" s="592"/>
      <c r="B103" s="592"/>
      <c r="C103" s="592"/>
      <c r="D103" s="592"/>
      <c r="E103" s="592"/>
      <c r="F103" s="592"/>
      <c r="G103" s="1" t="s">
        <v>236</v>
      </c>
      <c r="H103" s="1" t="s">
        <v>237</v>
      </c>
      <c r="I103" s="1" t="s">
        <v>238</v>
      </c>
      <c r="J103" s="1" t="s">
        <v>239</v>
      </c>
      <c r="K103" s="1" t="s">
        <v>238</v>
      </c>
      <c r="L103" s="1" t="s">
        <v>240</v>
      </c>
      <c r="M103" s="1" t="s">
        <v>240</v>
      </c>
      <c r="N103" s="1" t="s">
        <v>239</v>
      </c>
      <c r="O103" s="1" t="s">
        <v>241</v>
      </c>
      <c r="P103" s="1" t="s">
        <v>242</v>
      </c>
      <c r="Q103" s="1" t="s">
        <v>243</v>
      </c>
      <c r="R103" s="1" t="s">
        <v>244</v>
      </c>
      <c r="S103" s="592"/>
      <c r="T103" s="596"/>
    </row>
    <row r="104" spans="1:20" ht="76.5" x14ac:dyDescent="0.25">
      <c r="A104" s="561" t="s">
        <v>112</v>
      </c>
      <c r="B104" s="561"/>
      <c r="C104" s="561" t="s">
        <v>112</v>
      </c>
      <c r="D104" s="28" t="s">
        <v>113</v>
      </c>
      <c r="E104" s="23" t="s">
        <v>80</v>
      </c>
      <c r="F104" s="49">
        <v>1</v>
      </c>
      <c r="G104" s="47">
        <v>6</v>
      </c>
      <c r="H104" s="47">
        <v>4</v>
      </c>
      <c r="I104" s="65">
        <v>1</v>
      </c>
      <c r="J104" s="25">
        <v>1</v>
      </c>
      <c r="K104" s="65">
        <v>1</v>
      </c>
      <c r="L104" s="65">
        <v>5</v>
      </c>
      <c r="M104" s="65">
        <v>0</v>
      </c>
      <c r="N104" s="47">
        <v>1</v>
      </c>
      <c r="O104" s="47">
        <v>4</v>
      </c>
      <c r="P104" s="47">
        <v>2</v>
      </c>
      <c r="Q104" s="47">
        <v>5</v>
      </c>
      <c r="R104" s="47">
        <v>1</v>
      </c>
      <c r="S104" s="47">
        <f>SUM(G104:R104)</f>
        <v>31</v>
      </c>
      <c r="T104" s="40">
        <v>1</v>
      </c>
    </row>
    <row r="105" spans="1:20" x14ac:dyDescent="0.25">
      <c r="A105" s="561"/>
      <c r="B105" s="561"/>
      <c r="C105" s="561"/>
      <c r="D105" s="44" t="s">
        <v>114</v>
      </c>
      <c r="E105" s="43"/>
      <c r="F105" s="31"/>
      <c r="G105" s="47">
        <v>32</v>
      </c>
      <c r="H105" s="47">
        <v>34</v>
      </c>
      <c r="I105" s="65">
        <v>137</v>
      </c>
      <c r="J105" s="25">
        <v>35</v>
      </c>
      <c r="K105" s="65">
        <v>35</v>
      </c>
      <c r="L105" s="65">
        <v>36</v>
      </c>
      <c r="M105" s="65">
        <v>35</v>
      </c>
      <c r="N105" s="47">
        <v>35</v>
      </c>
      <c r="O105" s="47">
        <v>18</v>
      </c>
      <c r="P105" s="47">
        <v>18</v>
      </c>
      <c r="Q105" s="47">
        <v>15</v>
      </c>
      <c r="R105" s="47">
        <v>47</v>
      </c>
      <c r="S105" s="47">
        <v>34</v>
      </c>
      <c r="T105" s="40"/>
    </row>
    <row r="106" spans="1:20" x14ac:dyDescent="0.25">
      <c r="A106" s="561"/>
      <c r="B106" s="561"/>
      <c r="C106" s="561"/>
      <c r="D106" s="44" t="s">
        <v>115</v>
      </c>
      <c r="E106" s="43"/>
      <c r="F106" s="31"/>
      <c r="G106" s="25">
        <v>9</v>
      </c>
      <c r="H106" s="25">
        <v>1</v>
      </c>
      <c r="I106" s="25">
        <v>3</v>
      </c>
      <c r="J106" s="25">
        <v>5</v>
      </c>
      <c r="K106" s="65">
        <v>3</v>
      </c>
      <c r="L106" s="65">
        <v>2</v>
      </c>
      <c r="M106" s="65">
        <v>0</v>
      </c>
      <c r="N106" s="47">
        <v>1</v>
      </c>
      <c r="O106" s="47">
        <v>4</v>
      </c>
      <c r="P106" s="47">
        <v>2</v>
      </c>
      <c r="Q106" s="47">
        <v>3</v>
      </c>
      <c r="R106" s="47">
        <v>2</v>
      </c>
      <c r="S106" s="47">
        <f>SUM(G106:R106)</f>
        <v>35</v>
      </c>
      <c r="T106" s="40"/>
    </row>
    <row r="107" spans="1:20" x14ac:dyDescent="0.25">
      <c r="A107" s="561"/>
      <c r="B107" s="561"/>
      <c r="C107" s="36"/>
      <c r="D107" s="44" t="s">
        <v>116</v>
      </c>
      <c r="E107" s="43"/>
      <c r="F107" s="31">
        <v>1433</v>
      </c>
      <c r="G107" s="25">
        <v>0</v>
      </c>
      <c r="H107" s="25">
        <v>2</v>
      </c>
      <c r="I107" s="25">
        <v>2</v>
      </c>
      <c r="J107" s="25">
        <v>3</v>
      </c>
      <c r="K107" s="65">
        <v>2</v>
      </c>
      <c r="L107" s="65">
        <v>8</v>
      </c>
      <c r="M107" s="65">
        <v>3</v>
      </c>
      <c r="N107" s="47">
        <v>3</v>
      </c>
      <c r="O107" s="47">
        <v>14</v>
      </c>
      <c r="P107" s="47">
        <v>11</v>
      </c>
      <c r="Q107" s="47">
        <v>13</v>
      </c>
      <c r="R107" s="47">
        <v>6</v>
      </c>
      <c r="S107" s="47">
        <f>SUM(F107:R107)</f>
        <v>1500</v>
      </c>
      <c r="T107" s="40"/>
    </row>
    <row r="108" spans="1:20" ht="51" x14ac:dyDescent="0.25">
      <c r="A108" s="561"/>
      <c r="B108" s="561"/>
      <c r="C108" s="36" t="s">
        <v>117</v>
      </c>
      <c r="D108" s="42" t="s">
        <v>118</v>
      </c>
      <c r="E108" s="23" t="s">
        <v>80</v>
      </c>
      <c r="F108" s="50">
        <v>5000</v>
      </c>
      <c r="G108" s="25">
        <v>0</v>
      </c>
      <c r="H108" s="25">
        <v>0</v>
      </c>
      <c r="I108" s="25">
        <v>0</v>
      </c>
      <c r="J108" s="25">
        <v>0</v>
      </c>
      <c r="K108" s="65">
        <v>0</v>
      </c>
      <c r="L108" s="65">
        <v>0</v>
      </c>
      <c r="M108" s="65">
        <v>0</v>
      </c>
      <c r="N108" s="47">
        <v>2670</v>
      </c>
      <c r="O108" s="47">
        <v>854</v>
      </c>
      <c r="P108" s="47">
        <v>539</v>
      </c>
      <c r="Q108" s="47">
        <v>1046</v>
      </c>
      <c r="R108" s="47">
        <v>136</v>
      </c>
      <c r="S108" s="47">
        <f>SUM(G108:R108)</f>
        <v>5245</v>
      </c>
      <c r="T108" s="40">
        <f>S108/F108</f>
        <v>1.0489999999999999</v>
      </c>
    </row>
    <row r="109" spans="1:20" x14ac:dyDescent="0.25">
      <c r="A109" s="561"/>
      <c r="B109" s="561"/>
      <c r="C109" s="36"/>
      <c r="D109" s="51"/>
      <c r="E109" s="23" t="s">
        <v>119</v>
      </c>
      <c r="F109" s="50"/>
      <c r="G109" s="25">
        <v>0</v>
      </c>
      <c r="H109" s="25">
        <v>0</v>
      </c>
      <c r="I109" s="25">
        <v>0</v>
      </c>
      <c r="J109" s="25">
        <v>0</v>
      </c>
      <c r="K109" s="65">
        <v>0</v>
      </c>
      <c r="L109" s="65">
        <v>0</v>
      </c>
      <c r="M109" s="65">
        <v>0</v>
      </c>
      <c r="N109" s="47"/>
      <c r="O109" s="47"/>
      <c r="P109" s="47"/>
      <c r="Q109" s="47"/>
      <c r="R109" s="47"/>
      <c r="S109" s="47"/>
      <c r="T109" s="40"/>
    </row>
    <row r="110" spans="1:20" x14ac:dyDescent="0.25">
      <c r="A110" s="621" t="s">
        <v>26</v>
      </c>
      <c r="B110" s="622"/>
      <c r="C110" s="622"/>
      <c r="D110" s="622"/>
      <c r="E110" s="622"/>
      <c r="F110" s="622"/>
      <c r="G110" s="622"/>
      <c r="H110" s="622"/>
      <c r="I110" s="622"/>
      <c r="J110" s="622"/>
      <c r="K110" s="622"/>
      <c r="L110" s="622"/>
      <c r="M110" s="622"/>
      <c r="N110" s="622"/>
      <c r="O110" s="622"/>
      <c r="P110" s="622"/>
      <c r="Q110" s="622"/>
      <c r="R110" s="622"/>
      <c r="S110" s="622"/>
      <c r="T110" s="623"/>
    </row>
    <row r="111" spans="1:20" x14ac:dyDescent="0.25">
      <c r="A111" s="614"/>
      <c r="B111" s="615"/>
      <c r="C111" s="615"/>
      <c r="D111" s="615"/>
      <c r="E111" s="615"/>
      <c r="F111" s="615"/>
      <c r="G111" s="615"/>
      <c r="H111" s="615"/>
      <c r="I111" s="615"/>
      <c r="J111" s="615"/>
      <c r="K111" s="615"/>
      <c r="L111" s="615"/>
      <c r="M111" s="615"/>
      <c r="N111" s="615"/>
      <c r="O111" s="615"/>
      <c r="P111" s="615"/>
      <c r="Q111" s="615"/>
      <c r="R111" s="615"/>
      <c r="S111" s="615"/>
      <c r="T111" s="616"/>
    </row>
    <row r="112" spans="1:20" x14ac:dyDescent="0.25">
      <c r="A112" s="614"/>
      <c r="B112" s="615"/>
      <c r="C112" s="615"/>
      <c r="D112" s="615"/>
      <c r="E112" s="615"/>
      <c r="F112" s="615"/>
      <c r="G112" s="615"/>
      <c r="H112" s="615"/>
      <c r="I112" s="615"/>
      <c r="J112" s="615"/>
      <c r="K112" s="615"/>
      <c r="L112" s="615"/>
      <c r="M112" s="615"/>
      <c r="N112" s="615"/>
      <c r="O112" s="615"/>
      <c r="P112" s="615"/>
      <c r="Q112" s="615"/>
      <c r="R112" s="615"/>
      <c r="S112" s="615"/>
      <c r="T112" s="616"/>
    </row>
    <row r="113" spans="1:20" x14ac:dyDescent="0.25">
      <c r="A113" s="592" t="s">
        <v>1</v>
      </c>
      <c r="B113" s="592"/>
      <c r="C113" s="592"/>
      <c r="D113" s="592" t="s">
        <v>2</v>
      </c>
      <c r="E113" s="592" t="s">
        <v>3</v>
      </c>
      <c r="F113" s="592" t="s">
        <v>4</v>
      </c>
      <c r="G113" s="593">
        <v>2015</v>
      </c>
      <c r="H113" s="594"/>
      <c r="I113" s="594"/>
      <c r="J113" s="594"/>
      <c r="K113" s="594"/>
      <c r="L113" s="594"/>
      <c r="M113" s="594"/>
      <c r="N113" s="594"/>
      <c r="O113" s="594"/>
      <c r="P113" s="594"/>
      <c r="Q113" s="594"/>
      <c r="R113" s="595"/>
      <c r="S113" s="592" t="s">
        <v>5</v>
      </c>
      <c r="T113" s="596" t="s">
        <v>6</v>
      </c>
    </row>
    <row r="114" spans="1:20" x14ac:dyDescent="0.25">
      <c r="A114" s="592"/>
      <c r="B114" s="592"/>
      <c r="C114" s="592"/>
      <c r="D114" s="592"/>
      <c r="E114" s="592"/>
      <c r="F114" s="592"/>
      <c r="G114" s="52" t="s">
        <v>236</v>
      </c>
      <c r="H114" s="53" t="s">
        <v>237</v>
      </c>
      <c r="I114" s="52" t="s">
        <v>238</v>
      </c>
      <c r="J114" s="53" t="s">
        <v>239</v>
      </c>
      <c r="K114" s="52" t="s">
        <v>238</v>
      </c>
      <c r="L114" s="53" t="s">
        <v>240</v>
      </c>
      <c r="M114" s="52" t="s">
        <v>240</v>
      </c>
      <c r="N114" s="53" t="s">
        <v>239</v>
      </c>
      <c r="O114" s="52" t="s">
        <v>241</v>
      </c>
      <c r="P114" s="53" t="s">
        <v>242</v>
      </c>
      <c r="Q114" s="52" t="s">
        <v>243</v>
      </c>
      <c r="R114" s="53" t="s">
        <v>244</v>
      </c>
      <c r="S114" s="592"/>
      <c r="T114" s="596"/>
    </row>
    <row r="115" spans="1:20" ht="68.25" customHeight="1" x14ac:dyDescent="0.25">
      <c r="A115" s="536" t="s">
        <v>120</v>
      </c>
      <c r="B115" s="617"/>
      <c r="C115" s="620"/>
      <c r="D115" s="42" t="s">
        <v>121</v>
      </c>
      <c r="E115" s="54" t="s">
        <v>122</v>
      </c>
      <c r="F115" s="55">
        <v>1</v>
      </c>
      <c r="G115" s="56">
        <v>271</v>
      </c>
      <c r="H115" s="56">
        <v>239</v>
      </c>
      <c r="I115" s="56">
        <v>302</v>
      </c>
      <c r="J115" s="56">
        <v>328</v>
      </c>
      <c r="K115" s="72">
        <v>423</v>
      </c>
      <c r="L115" s="72">
        <v>339</v>
      </c>
      <c r="M115" s="9">
        <v>62</v>
      </c>
      <c r="N115" s="72">
        <v>456</v>
      </c>
      <c r="O115" s="9">
        <v>522</v>
      </c>
      <c r="P115" s="9">
        <v>286</v>
      </c>
      <c r="Q115" s="9">
        <v>337</v>
      </c>
      <c r="R115" s="9">
        <v>264</v>
      </c>
      <c r="S115" s="9">
        <f t="shared" ref="S115:S125" si="8">SUM(G115:R115)</f>
        <v>3829</v>
      </c>
      <c r="T115" s="57">
        <v>1</v>
      </c>
    </row>
    <row r="116" spans="1:20" x14ac:dyDescent="0.25">
      <c r="A116" s="618"/>
      <c r="B116" s="619"/>
      <c r="C116" s="620"/>
      <c r="D116" s="44" t="s">
        <v>123</v>
      </c>
      <c r="E116" s="21"/>
      <c r="F116" s="25"/>
      <c r="G116" s="25">
        <v>102</v>
      </c>
      <c r="H116" s="25">
        <v>146</v>
      </c>
      <c r="I116" s="25">
        <v>105</v>
      </c>
      <c r="J116" s="25">
        <v>168</v>
      </c>
      <c r="K116" s="58">
        <v>136</v>
      </c>
      <c r="L116" s="58">
        <v>165</v>
      </c>
      <c r="M116" s="58">
        <v>26</v>
      </c>
      <c r="N116" s="58">
        <v>176</v>
      </c>
      <c r="O116" s="58">
        <v>236</v>
      </c>
      <c r="P116" s="58">
        <v>105</v>
      </c>
      <c r="Q116" s="58">
        <v>116</v>
      </c>
      <c r="R116" s="58">
        <v>52</v>
      </c>
      <c r="S116" s="47">
        <f t="shared" si="8"/>
        <v>1533</v>
      </c>
      <c r="T116" s="40"/>
    </row>
    <row r="117" spans="1:20" x14ac:dyDescent="0.25">
      <c r="A117" s="618"/>
      <c r="B117" s="619"/>
      <c r="C117" s="620"/>
      <c r="D117" s="44" t="s">
        <v>124</v>
      </c>
      <c r="E117" s="21"/>
      <c r="F117" s="25"/>
      <c r="G117" s="25">
        <v>47</v>
      </c>
      <c r="H117" s="25">
        <v>21</v>
      </c>
      <c r="I117" s="25">
        <v>20</v>
      </c>
      <c r="J117" s="25">
        <v>40</v>
      </c>
      <c r="K117" s="58">
        <v>12</v>
      </c>
      <c r="L117" s="58">
        <v>28</v>
      </c>
      <c r="M117" s="58">
        <v>17</v>
      </c>
      <c r="N117" s="58">
        <v>21</v>
      </c>
      <c r="O117" s="58">
        <v>45</v>
      </c>
      <c r="P117" s="58">
        <v>18</v>
      </c>
      <c r="Q117" s="58">
        <v>60</v>
      </c>
      <c r="R117" s="58">
        <v>4</v>
      </c>
      <c r="S117" s="47">
        <f t="shared" si="8"/>
        <v>333</v>
      </c>
      <c r="T117" s="40"/>
    </row>
    <row r="118" spans="1:20" x14ac:dyDescent="0.25">
      <c r="A118" s="618"/>
      <c r="B118" s="619"/>
      <c r="C118" s="620"/>
      <c r="D118" s="44" t="s">
        <v>125</v>
      </c>
      <c r="E118" s="21"/>
      <c r="F118" s="25"/>
      <c r="G118" s="25">
        <v>17</v>
      </c>
      <c r="H118" s="25">
        <v>15</v>
      </c>
      <c r="I118" s="25">
        <v>5</v>
      </c>
      <c r="J118" s="25">
        <v>22</v>
      </c>
      <c r="K118" s="58">
        <v>10</v>
      </c>
      <c r="L118" s="58">
        <v>7</v>
      </c>
      <c r="M118" s="58">
        <v>10</v>
      </c>
      <c r="N118" s="58">
        <v>10</v>
      </c>
      <c r="O118" s="58">
        <v>47</v>
      </c>
      <c r="P118" s="58">
        <v>9</v>
      </c>
      <c r="Q118" s="58">
        <v>15</v>
      </c>
      <c r="R118" s="58">
        <v>6</v>
      </c>
      <c r="S118" s="47">
        <f t="shared" si="8"/>
        <v>173</v>
      </c>
      <c r="T118" s="40"/>
    </row>
    <row r="119" spans="1:20" x14ac:dyDescent="0.25">
      <c r="A119" s="618"/>
      <c r="B119" s="619"/>
      <c r="C119" s="620"/>
      <c r="D119" s="44" t="s">
        <v>126</v>
      </c>
      <c r="E119" s="21"/>
      <c r="F119" s="25"/>
      <c r="G119" s="25">
        <v>7</v>
      </c>
      <c r="H119" s="25">
        <v>1</v>
      </c>
      <c r="I119" s="25">
        <v>10</v>
      </c>
      <c r="J119" s="25">
        <v>4</v>
      </c>
      <c r="K119" s="58">
        <v>0</v>
      </c>
      <c r="L119" s="58">
        <v>2</v>
      </c>
      <c r="M119" s="58">
        <v>0</v>
      </c>
      <c r="N119" s="58">
        <v>3</v>
      </c>
      <c r="O119" s="58">
        <v>4</v>
      </c>
      <c r="P119" s="58">
        <v>1</v>
      </c>
      <c r="Q119" s="58">
        <v>2</v>
      </c>
      <c r="R119" s="58">
        <v>0</v>
      </c>
      <c r="S119" s="47">
        <f t="shared" si="8"/>
        <v>34</v>
      </c>
      <c r="T119" s="40"/>
    </row>
    <row r="120" spans="1:20" x14ac:dyDescent="0.25">
      <c r="A120" s="618"/>
      <c r="B120" s="619"/>
      <c r="C120" s="620"/>
      <c r="D120" s="44" t="s">
        <v>127</v>
      </c>
      <c r="E120" s="21"/>
      <c r="F120" s="25"/>
      <c r="G120" s="25">
        <v>102</v>
      </c>
      <c r="H120" s="25">
        <v>56</v>
      </c>
      <c r="I120" s="25">
        <v>118</v>
      </c>
      <c r="J120" s="25">
        <v>89</v>
      </c>
      <c r="K120" s="58">
        <v>49</v>
      </c>
      <c r="L120" s="58">
        <v>128</v>
      </c>
      <c r="M120" s="58">
        <v>9</v>
      </c>
      <c r="N120" s="58">
        <v>246</v>
      </c>
      <c r="O120" s="58">
        <v>105</v>
      </c>
      <c r="P120" s="58">
        <v>40</v>
      </c>
      <c r="Q120" s="58">
        <v>54</v>
      </c>
      <c r="R120" s="58">
        <v>18</v>
      </c>
      <c r="S120" s="47">
        <f t="shared" si="8"/>
        <v>1014</v>
      </c>
      <c r="T120" s="40"/>
    </row>
    <row r="121" spans="1:20" x14ac:dyDescent="0.25">
      <c r="A121" s="618"/>
      <c r="B121" s="619"/>
      <c r="C121" s="620"/>
      <c r="D121" s="44" t="s">
        <v>128</v>
      </c>
      <c r="E121" s="21"/>
      <c r="F121" s="25"/>
      <c r="G121" s="25">
        <v>0</v>
      </c>
      <c r="H121" s="25">
        <v>0</v>
      </c>
      <c r="I121" s="25">
        <v>14</v>
      </c>
      <c r="J121" s="25">
        <v>5</v>
      </c>
      <c r="K121" s="58">
        <v>216</v>
      </c>
      <c r="L121" s="58">
        <v>9</v>
      </c>
      <c r="M121" s="58">
        <v>0</v>
      </c>
      <c r="N121" s="58">
        <v>0</v>
      </c>
      <c r="O121" s="58">
        <v>75</v>
      </c>
      <c r="P121" s="58">
        <v>113</v>
      </c>
      <c r="Q121" s="58">
        <v>90</v>
      </c>
      <c r="R121" s="58">
        <v>0</v>
      </c>
      <c r="S121" s="47">
        <f t="shared" si="8"/>
        <v>522</v>
      </c>
      <c r="T121" s="40"/>
    </row>
    <row r="122" spans="1:20" x14ac:dyDescent="0.25">
      <c r="A122" s="618"/>
      <c r="B122" s="619"/>
      <c r="C122" s="620"/>
      <c r="D122" s="44" t="s">
        <v>129</v>
      </c>
      <c r="E122" s="21"/>
      <c r="F122" s="25"/>
      <c r="G122" s="25">
        <v>1092</v>
      </c>
      <c r="H122" s="25">
        <v>445</v>
      </c>
      <c r="I122" s="25">
        <v>757</v>
      </c>
      <c r="J122" s="25">
        <v>545</v>
      </c>
      <c r="K122" s="58">
        <v>482</v>
      </c>
      <c r="L122" s="58">
        <v>597</v>
      </c>
      <c r="M122" s="58">
        <v>133</v>
      </c>
      <c r="N122" s="58">
        <v>1481</v>
      </c>
      <c r="O122" s="58">
        <v>1363</v>
      </c>
      <c r="P122" s="58">
        <v>695</v>
      </c>
      <c r="Q122" s="58">
        <v>1255</v>
      </c>
      <c r="R122" s="58"/>
      <c r="S122" s="47">
        <f t="shared" si="8"/>
        <v>8845</v>
      </c>
      <c r="T122" s="40"/>
    </row>
    <row r="123" spans="1:20" x14ac:dyDescent="0.25">
      <c r="A123" s="618"/>
      <c r="B123" s="619"/>
      <c r="C123" s="620"/>
      <c r="D123" s="44" t="s">
        <v>130</v>
      </c>
      <c r="E123" s="21"/>
      <c r="F123" s="25"/>
      <c r="G123" s="25">
        <v>532</v>
      </c>
      <c r="H123" s="25">
        <v>191</v>
      </c>
      <c r="I123" s="25">
        <v>327</v>
      </c>
      <c r="J123" s="25">
        <v>250</v>
      </c>
      <c r="K123" s="58">
        <v>241</v>
      </c>
      <c r="L123" s="58">
        <v>200</v>
      </c>
      <c r="M123" s="58">
        <v>54</v>
      </c>
      <c r="N123" s="58">
        <v>625</v>
      </c>
      <c r="O123" s="58">
        <v>531</v>
      </c>
      <c r="P123" s="58">
        <v>214</v>
      </c>
      <c r="Q123" s="58">
        <v>474</v>
      </c>
      <c r="R123" s="58"/>
      <c r="S123" s="47">
        <f t="shared" si="8"/>
        <v>3639</v>
      </c>
      <c r="T123" s="40"/>
    </row>
    <row r="124" spans="1:20" x14ac:dyDescent="0.25">
      <c r="A124" s="618"/>
      <c r="B124" s="619"/>
      <c r="C124" s="620"/>
      <c r="D124" s="44" t="s">
        <v>131</v>
      </c>
      <c r="E124" s="21"/>
      <c r="F124" s="25"/>
      <c r="G124" s="25">
        <v>298</v>
      </c>
      <c r="H124" s="25">
        <v>138</v>
      </c>
      <c r="I124" s="25">
        <v>187</v>
      </c>
      <c r="J124" s="25">
        <v>167</v>
      </c>
      <c r="K124" s="58">
        <v>129</v>
      </c>
      <c r="L124" s="58">
        <v>198</v>
      </c>
      <c r="M124" s="58">
        <v>40</v>
      </c>
      <c r="N124" s="58">
        <v>390</v>
      </c>
      <c r="O124" s="58">
        <v>425</v>
      </c>
      <c r="P124" s="58">
        <v>279</v>
      </c>
      <c r="Q124" s="58">
        <v>390</v>
      </c>
      <c r="R124" s="58"/>
      <c r="S124" s="47">
        <f t="shared" si="8"/>
        <v>2641</v>
      </c>
      <c r="T124" s="40"/>
    </row>
    <row r="125" spans="1:20" x14ac:dyDescent="0.25">
      <c r="A125" s="618"/>
      <c r="B125" s="619"/>
      <c r="C125" s="620"/>
      <c r="D125" s="44" t="s">
        <v>132</v>
      </c>
      <c r="E125" s="21"/>
      <c r="F125" s="25"/>
      <c r="G125" s="25">
        <v>262</v>
      </c>
      <c r="H125" s="25">
        <v>116</v>
      </c>
      <c r="I125" s="25">
        <v>243</v>
      </c>
      <c r="J125" s="25">
        <v>128</v>
      </c>
      <c r="K125" s="58">
        <v>112</v>
      </c>
      <c r="L125" s="58">
        <v>199</v>
      </c>
      <c r="M125" s="58">
        <v>39</v>
      </c>
      <c r="N125" s="58">
        <v>466</v>
      </c>
      <c r="O125" s="58">
        <v>407</v>
      </c>
      <c r="P125" s="58">
        <v>202</v>
      </c>
      <c r="Q125" s="58">
        <v>391</v>
      </c>
      <c r="R125" s="58"/>
      <c r="S125" s="47">
        <f t="shared" si="8"/>
        <v>2565</v>
      </c>
      <c r="T125" s="40"/>
    </row>
    <row r="126" spans="1:20" x14ac:dyDescent="0.25">
      <c r="A126" s="621" t="s">
        <v>26</v>
      </c>
      <c r="B126" s="622"/>
      <c r="C126" s="622"/>
      <c r="D126" s="622"/>
      <c r="E126" s="622"/>
      <c r="F126" s="622"/>
      <c r="G126" s="622"/>
      <c r="H126" s="622"/>
      <c r="I126" s="622"/>
      <c r="J126" s="622"/>
      <c r="K126" s="622"/>
      <c r="L126" s="622"/>
      <c r="M126" s="622"/>
      <c r="N126" s="622"/>
      <c r="O126" s="622"/>
      <c r="P126" s="622"/>
      <c r="Q126" s="622"/>
      <c r="R126" s="622"/>
      <c r="S126" s="622"/>
      <c r="T126" s="623"/>
    </row>
    <row r="127" spans="1:20" x14ac:dyDescent="0.25">
      <c r="A127" s="614"/>
      <c r="B127" s="615"/>
      <c r="C127" s="615"/>
      <c r="D127" s="615"/>
      <c r="E127" s="615"/>
      <c r="F127" s="615"/>
      <c r="G127" s="615"/>
      <c r="H127" s="615"/>
      <c r="I127" s="615"/>
      <c r="J127" s="615"/>
      <c r="K127" s="615"/>
      <c r="L127" s="615"/>
      <c r="M127" s="615"/>
      <c r="N127" s="615"/>
      <c r="O127" s="615"/>
      <c r="P127" s="615"/>
      <c r="Q127" s="615"/>
      <c r="R127" s="615"/>
      <c r="S127" s="615"/>
      <c r="T127" s="616"/>
    </row>
    <row r="128" spans="1:20" x14ac:dyDescent="0.25">
      <c r="A128" s="614"/>
      <c r="B128" s="615"/>
      <c r="C128" s="615"/>
      <c r="D128" s="615"/>
      <c r="E128" s="615"/>
      <c r="F128" s="615"/>
      <c r="G128" s="615"/>
      <c r="H128" s="615"/>
      <c r="I128" s="615"/>
      <c r="J128" s="615"/>
      <c r="K128" s="615"/>
      <c r="L128" s="615"/>
      <c r="M128" s="615"/>
      <c r="N128" s="615"/>
      <c r="O128" s="615"/>
      <c r="P128" s="615"/>
      <c r="Q128" s="615"/>
      <c r="R128" s="615"/>
      <c r="S128" s="615"/>
      <c r="T128" s="616"/>
    </row>
    <row r="129" spans="1:20" ht="26.25" x14ac:dyDescent="0.25">
      <c r="A129" s="590" t="s">
        <v>133</v>
      </c>
      <c r="B129" s="591"/>
      <c r="C129" s="591"/>
      <c r="D129" s="591"/>
      <c r="E129" s="591"/>
      <c r="F129" s="591"/>
      <c r="G129" s="591"/>
      <c r="H129" s="591"/>
      <c r="I129" s="591"/>
      <c r="J129" s="591"/>
      <c r="K129" s="591"/>
      <c r="L129" s="591"/>
      <c r="M129" s="591"/>
      <c r="N129" s="591"/>
      <c r="O129" s="591"/>
      <c r="P129" s="591"/>
      <c r="Q129" s="591"/>
      <c r="R129" s="591"/>
      <c r="S129" s="591"/>
      <c r="T129" s="608"/>
    </row>
    <row r="130" spans="1:20" x14ac:dyDescent="0.25">
      <c r="A130" s="592" t="s">
        <v>1</v>
      </c>
      <c r="B130" s="592"/>
      <c r="C130" s="592"/>
      <c r="D130" s="592" t="s">
        <v>2</v>
      </c>
      <c r="E130" s="592" t="s">
        <v>3</v>
      </c>
      <c r="F130" s="592" t="s">
        <v>4</v>
      </c>
      <c r="G130" s="593">
        <v>2015</v>
      </c>
      <c r="H130" s="594"/>
      <c r="I130" s="594"/>
      <c r="J130" s="594"/>
      <c r="K130" s="594"/>
      <c r="L130" s="594"/>
      <c r="M130" s="594"/>
      <c r="N130" s="594"/>
      <c r="O130" s="594"/>
      <c r="P130" s="594"/>
      <c r="Q130" s="594"/>
      <c r="R130" s="595"/>
      <c r="S130" s="592" t="s">
        <v>5</v>
      </c>
      <c r="T130" s="596" t="s">
        <v>6</v>
      </c>
    </row>
    <row r="131" spans="1:20" x14ac:dyDescent="0.25">
      <c r="A131" s="592"/>
      <c r="B131" s="592"/>
      <c r="C131" s="592"/>
      <c r="D131" s="592"/>
      <c r="E131" s="592"/>
      <c r="F131" s="592"/>
      <c r="G131" s="52" t="s">
        <v>236</v>
      </c>
      <c r="H131" s="53" t="s">
        <v>237</v>
      </c>
      <c r="I131" s="52" t="s">
        <v>238</v>
      </c>
      <c r="J131" s="53" t="s">
        <v>239</v>
      </c>
      <c r="K131" s="52" t="s">
        <v>238</v>
      </c>
      <c r="L131" s="53" t="s">
        <v>240</v>
      </c>
      <c r="M131" s="52" t="s">
        <v>240</v>
      </c>
      <c r="N131" s="53" t="s">
        <v>239</v>
      </c>
      <c r="O131" s="52" t="s">
        <v>241</v>
      </c>
      <c r="P131" s="53" t="s">
        <v>242</v>
      </c>
      <c r="Q131" s="52" t="s">
        <v>243</v>
      </c>
      <c r="R131" s="53" t="s">
        <v>244</v>
      </c>
      <c r="S131" s="592"/>
      <c r="T131" s="596"/>
    </row>
    <row r="132" spans="1:20" ht="57.75" customHeight="1" x14ac:dyDescent="0.25">
      <c r="A132" s="560" t="s">
        <v>134</v>
      </c>
      <c r="B132" s="560"/>
      <c r="C132" s="36" t="s">
        <v>135</v>
      </c>
      <c r="D132" s="59" t="s">
        <v>136</v>
      </c>
      <c r="E132" s="35" t="s">
        <v>137</v>
      </c>
      <c r="F132" s="60">
        <v>120000</v>
      </c>
      <c r="G132" s="60">
        <v>1116</v>
      </c>
      <c r="H132" s="41">
        <v>0</v>
      </c>
      <c r="I132" s="41">
        <v>27809</v>
      </c>
      <c r="J132" s="41">
        <v>9763</v>
      </c>
      <c r="K132" s="41">
        <v>0</v>
      </c>
      <c r="L132" s="41">
        <v>2587</v>
      </c>
      <c r="M132" s="41">
        <v>17621</v>
      </c>
      <c r="N132" s="61">
        <v>12407</v>
      </c>
      <c r="O132" s="61">
        <v>1527</v>
      </c>
      <c r="P132" s="61">
        <v>24265</v>
      </c>
      <c r="Q132" s="61">
        <v>10260</v>
      </c>
      <c r="R132" s="61">
        <v>3160</v>
      </c>
      <c r="S132" s="41">
        <f>SUM(G132:R132)</f>
        <v>110515</v>
      </c>
      <c r="T132" s="62">
        <f>S132/F132</f>
        <v>0.92095833333333332</v>
      </c>
    </row>
    <row r="133" spans="1:20" x14ac:dyDescent="0.25">
      <c r="A133" s="560"/>
      <c r="B133" s="560"/>
      <c r="C133" s="36"/>
      <c r="D133" s="44"/>
      <c r="E133" s="43" t="s">
        <v>138</v>
      </c>
      <c r="F133" s="60"/>
      <c r="G133" s="60">
        <v>1707</v>
      </c>
      <c r="H133" s="41">
        <v>0</v>
      </c>
      <c r="I133" s="41">
        <v>0</v>
      </c>
      <c r="J133" s="41">
        <v>8500</v>
      </c>
      <c r="K133" s="41">
        <v>0</v>
      </c>
      <c r="L133" s="41">
        <v>0</v>
      </c>
      <c r="M133" s="41">
        <v>0</v>
      </c>
      <c r="N133" s="61">
        <v>0</v>
      </c>
      <c r="O133" s="61">
        <v>431</v>
      </c>
      <c r="P133" s="61">
        <v>7139</v>
      </c>
      <c r="Q133" s="61">
        <v>0</v>
      </c>
      <c r="R133" s="61">
        <v>0</v>
      </c>
      <c r="S133" s="41">
        <f>SUM(G133:R133)</f>
        <v>17777</v>
      </c>
      <c r="T133" s="62"/>
    </row>
    <row r="134" spans="1:20" x14ac:dyDescent="0.25">
      <c r="A134" s="607" t="s">
        <v>26</v>
      </c>
      <c r="B134" s="607"/>
      <c r="C134" s="607"/>
      <c r="D134" s="607"/>
      <c r="E134" s="607"/>
      <c r="F134" s="607"/>
      <c r="G134" s="607"/>
      <c r="H134" s="607"/>
      <c r="I134" s="607"/>
      <c r="J134" s="607"/>
      <c r="K134" s="607"/>
      <c r="L134" s="607"/>
      <c r="M134" s="607"/>
      <c r="N134" s="607"/>
      <c r="O134" s="607"/>
      <c r="P134" s="607"/>
      <c r="Q134" s="607"/>
      <c r="R134" s="607"/>
      <c r="S134" s="607"/>
      <c r="T134" s="607"/>
    </row>
    <row r="135" spans="1:20" x14ac:dyDescent="0.25">
      <c r="A135" s="579"/>
      <c r="B135" s="579"/>
      <c r="C135" s="579"/>
      <c r="D135" s="579"/>
      <c r="E135" s="579"/>
      <c r="F135" s="579"/>
      <c r="G135" s="579"/>
      <c r="H135" s="579"/>
      <c r="I135" s="579"/>
      <c r="J135" s="579"/>
      <c r="K135" s="579"/>
      <c r="L135" s="579"/>
      <c r="M135" s="579"/>
      <c r="N135" s="579"/>
      <c r="O135" s="579"/>
      <c r="P135" s="579"/>
      <c r="Q135" s="579"/>
      <c r="R135" s="579"/>
      <c r="S135" s="579"/>
      <c r="T135" s="579"/>
    </row>
    <row r="136" spans="1:20" x14ac:dyDescent="0.25">
      <c r="A136" s="614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6"/>
    </row>
    <row r="137" spans="1:20" x14ac:dyDescent="0.25">
      <c r="A137" s="592" t="s">
        <v>1</v>
      </c>
      <c r="B137" s="592"/>
      <c r="C137" s="592"/>
      <c r="D137" s="592" t="s">
        <v>2</v>
      </c>
      <c r="E137" s="592" t="s">
        <v>3</v>
      </c>
      <c r="F137" s="592" t="s">
        <v>4</v>
      </c>
      <c r="G137" s="593">
        <v>2015</v>
      </c>
      <c r="H137" s="594"/>
      <c r="I137" s="594"/>
      <c r="J137" s="594"/>
      <c r="K137" s="594"/>
      <c r="L137" s="594"/>
      <c r="M137" s="594"/>
      <c r="N137" s="594"/>
      <c r="O137" s="594"/>
      <c r="P137" s="594"/>
      <c r="Q137" s="594"/>
      <c r="R137" s="595"/>
      <c r="S137" s="592" t="s">
        <v>5</v>
      </c>
      <c r="T137" s="596" t="s">
        <v>6</v>
      </c>
    </row>
    <row r="138" spans="1:20" ht="19.5" customHeight="1" x14ac:dyDescent="0.25">
      <c r="A138" s="592"/>
      <c r="B138" s="592"/>
      <c r="C138" s="592"/>
      <c r="D138" s="592"/>
      <c r="E138" s="592"/>
      <c r="F138" s="592"/>
      <c r="G138" s="52" t="s">
        <v>236</v>
      </c>
      <c r="H138" s="53" t="s">
        <v>237</v>
      </c>
      <c r="I138" s="52" t="s">
        <v>238</v>
      </c>
      <c r="J138" s="53" t="s">
        <v>239</v>
      </c>
      <c r="K138" s="52" t="s">
        <v>238</v>
      </c>
      <c r="L138" s="53" t="s">
        <v>240</v>
      </c>
      <c r="M138" s="52" t="s">
        <v>240</v>
      </c>
      <c r="N138" s="53" t="s">
        <v>239</v>
      </c>
      <c r="O138" s="52" t="s">
        <v>241</v>
      </c>
      <c r="P138" s="53" t="s">
        <v>242</v>
      </c>
      <c r="Q138" s="52" t="s">
        <v>243</v>
      </c>
      <c r="R138" s="53" t="s">
        <v>244</v>
      </c>
      <c r="S138" s="592"/>
      <c r="T138" s="596"/>
    </row>
    <row r="139" spans="1:20" ht="76.5" x14ac:dyDescent="0.25">
      <c r="A139" s="560" t="s">
        <v>139</v>
      </c>
      <c r="B139" s="560"/>
      <c r="C139" s="561" t="s">
        <v>140</v>
      </c>
      <c r="D139" s="22" t="s">
        <v>141</v>
      </c>
      <c r="E139" s="37" t="s">
        <v>142</v>
      </c>
      <c r="F139" s="64">
        <v>360</v>
      </c>
      <c r="G139" s="47">
        <v>57</v>
      </c>
      <c r="H139" s="64">
        <v>36</v>
      </c>
      <c r="I139" s="64">
        <v>15</v>
      </c>
      <c r="J139" s="65">
        <v>4</v>
      </c>
      <c r="K139" s="65">
        <v>0</v>
      </c>
      <c r="L139" s="25">
        <v>0</v>
      </c>
      <c r="M139" s="106">
        <v>0</v>
      </c>
      <c r="N139" s="105">
        <v>0</v>
      </c>
      <c r="O139" s="65">
        <v>0</v>
      </c>
      <c r="P139" s="65">
        <v>77</v>
      </c>
      <c r="Q139" s="188">
        <v>126</v>
      </c>
      <c r="R139" s="65">
        <v>29</v>
      </c>
      <c r="S139" s="25">
        <f>SUM(P139:R139)</f>
        <v>232</v>
      </c>
      <c r="T139" s="62">
        <f>S139/F139</f>
        <v>0.64444444444444449</v>
      </c>
    </row>
    <row r="140" spans="1:20" ht="15.75" x14ac:dyDescent="0.25">
      <c r="A140" s="560"/>
      <c r="B140" s="560"/>
      <c r="C140" s="561"/>
      <c r="D140" s="66"/>
      <c r="E140" s="37" t="s">
        <v>143</v>
      </c>
      <c r="F140" s="64"/>
      <c r="G140" s="47">
        <v>555</v>
      </c>
      <c r="H140" s="64">
        <v>231</v>
      </c>
      <c r="I140" s="64">
        <v>48</v>
      </c>
      <c r="J140" s="65">
        <v>0</v>
      </c>
      <c r="K140" s="25">
        <v>0</v>
      </c>
      <c r="L140" s="25">
        <v>0</v>
      </c>
      <c r="M140" s="106">
        <v>0</v>
      </c>
      <c r="N140" s="105">
        <v>0</v>
      </c>
      <c r="O140" s="65">
        <v>0</v>
      </c>
      <c r="P140" s="65">
        <v>869</v>
      </c>
      <c r="Q140" s="188">
        <v>1427</v>
      </c>
      <c r="R140" s="65">
        <v>365</v>
      </c>
      <c r="S140" s="25">
        <f t="shared" ref="S140:S145" si="9">SUM(G140:R140)</f>
        <v>3495</v>
      </c>
      <c r="T140" s="62"/>
    </row>
    <row r="141" spans="1:20" ht="15.75" x14ac:dyDescent="0.25">
      <c r="A141" s="560"/>
      <c r="B141" s="560"/>
      <c r="C141" s="561"/>
      <c r="D141" s="66"/>
      <c r="E141" s="37" t="s">
        <v>144</v>
      </c>
      <c r="F141" s="64"/>
      <c r="G141" s="47"/>
      <c r="H141" s="64">
        <v>95</v>
      </c>
      <c r="I141" s="64">
        <v>41</v>
      </c>
      <c r="J141" s="65">
        <v>0</v>
      </c>
      <c r="K141" s="25">
        <v>0</v>
      </c>
      <c r="L141" s="25">
        <v>0</v>
      </c>
      <c r="M141" s="106">
        <v>0</v>
      </c>
      <c r="N141" s="105">
        <v>0</v>
      </c>
      <c r="O141" s="65">
        <v>0</v>
      </c>
      <c r="P141" s="65">
        <v>288</v>
      </c>
      <c r="Q141" s="188">
        <v>510</v>
      </c>
      <c r="R141" s="65">
        <v>122</v>
      </c>
      <c r="S141" s="25">
        <f t="shared" si="9"/>
        <v>1056</v>
      </c>
      <c r="T141" s="62"/>
    </row>
    <row r="142" spans="1:20" ht="27" customHeight="1" x14ac:dyDescent="0.25">
      <c r="A142" s="560"/>
      <c r="B142" s="560"/>
      <c r="C142" s="561"/>
      <c r="D142" s="66"/>
      <c r="E142" s="37" t="s">
        <v>145</v>
      </c>
      <c r="F142" s="64"/>
      <c r="G142" s="64">
        <v>0</v>
      </c>
      <c r="H142" s="64">
        <v>6</v>
      </c>
      <c r="I142" s="64">
        <v>47</v>
      </c>
      <c r="J142" s="65">
        <v>0</v>
      </c>
      <c r="K142" s="25">
        <v>0</v>
      </c>
      <c r="L142" s="25">
        <v>0</v>
      </c>
      <c r="M142" s="106">
        <v>0</v>
      </c>
      <c r="N142" s="105">
        <v>0</v>
      </c>
      <c r="O142" s="65">
        <v>0</v>
      </c>
      <c r="P142" s="65">
        <v>363</v>
      </c>
      <c r="Q142" s="188">
        <v>994</v>
      </c>
      <c r="R142" s="65">
        <v>436</v>
      </c>
      <c r="S142" s="25">
        <f t="shared" si="9"/>
        <v>1846</v>
      </c>
      <c r="T142" s="62"/>
    </row>
    <row r="143" spans="1:20" ht="15.75" x14ac:dyDescent="0.25">
      <c r="A143" s="560"/>
      <c r="B143" s="560"/>
      <c r="C143" s="561"/>
      <c r="D143" s="66"/>
      <c r="E143" s="37" t="s">
        <v>146</v>
      </c>
      <c r="F143" s="6"/>
      <c r="G143" s="84">
        <v>3103</v>
      </c>
      <c r="H143" s="84">
        <v>1109</v>
      </c>
      <c r="I143" s="85">
        <v>3758</v>
      </c>
      <c r="J143" s="98">
        <v>954</v>
      </c>
      <c r="K143" s="98">
        <v>163</v>
      </c>
      <c r="L143" s="99">
        <v>0</v>
      </c>
      <c r="M143" s="108">
        <v>0</v>
      </c>
      <c r="N143" s="109">
        <v>5000</v>
      </c>
      <c r="O143" s="65">
        <v>4590</v>
      </c>
      <c r="P143" s="65">
        <v>328</v>
      </c>
      <c r="Q143" s="188">
        <v>700</v>
      </c>
      <c r="R143" s="65">
        <v>295</v>
      </c>
      <c r="S143" s="25">
        <f t="shared" si="9"/>
        <v>20000</v>
      </c>
      <c r="T143" s="62"/>
    </row>
    <row r="144" spans="1:20" ht="15.75" x14ac:dyDescent="0.25">
      <c r="A144" s="560"/>
      <c r="B144" s="560"/>
      <c r="C144" s="561"/>
      <c r="D144" s="66"/>
      <c r="E144" s="37" t="s">
        <v>147</v>
      </c>
      <c r="F144" s="6"/>
      <c r="G144" s="64">
        <v>12412</v>
      </c>
      <c r="H144" s="64">
        <v>4436</v>
      </c>
      <c r="I144" s="64">
        <v>15032</v>
      </c>
      <c r="J144" s="65">
        <v>3736</v>
      </c>
      <c r="K144" s="65">
        <v>652</v>
      </c>
      <c r="L144" s="25">
        <v>0</v>
      </c>
      <c r="M144" s="106">
        <v>0</v>
      </c>
      <c r="N144" s="107">
        <v>20000</v>
      </c>
      <c r="O144" s="65">
        <v>18360</v>
      </c>
      <c r="P144" s="65">
        <v>1312</v>
      </c>
      <c r="Q144" s="188">
        <v>2800</v>
      </c>
      <c r="R144" s="65">
        <v>1180</v>
      </c>
      <c r="S144" s="25">
        <f t="shared" si="9"/>
        <v>79920</v>
      </c>
      <c r="T144" s="62"/>
    </row>
    <row r="145" spans="1:20" ht="15.75" x14ac:dyDescent="0.25">
      <c r="A145" s="560"/>
      <c r="B145" s="560"/>
      <c r="C145" s="561"/>
      <c r="D145" s="66"/>
      <c r="E145" s="46" t="s">
        <v>142</v>
      </c>
      <c r="F145" s="6"/>
      <c r="G145" s="64">
        <v>214</v>
      </c>
      <c r="H145" s="67">
        <v>94</v>
      </c>
      <c r="I145" s="64">
        <v>257</v>
      </c>
      <c r="J145" s="65">
        <v>75</v>
      </c>
      <c r="K145" s="65">
        <v>28</v>
      </c>
      <c r="L145" s="25">
        <v>0</v>
      </c>
      <c r="M145" s="106">
        <v>0</v>
      </c>
      <c r="N145" s="107">
        <v>362</v>
      </c>
      <c r="O145" s="65">
        <v>268</v>
      </c>
      <c r="P145" s="65">
        <v>32</v>
      </c>
      <c r="Q145" s="188">
        <v>57</v>
      </c>
      <c r="R145" s="65">
        <v>0</v>
      </c>
      <c r="S145" s="25">
        <f t="shared" si="9"/>
        <v>1387</v>
      </c>
      <c r="T145" s="62"/>
    </row>
    <row r="146" spans="1:20" x14ac:dyDescent="0.25">
      <c r="A146" s="560"/>
      <c r="B146" s="560"/>
      <c r="C146" s="580" t="s">
        <v>26</v>
      </c>
      <c r="D146" s="580"/>
      <c r="E146" s="580"/>
      <c r="F146" s="580"/>
      <c r="G146" s="580"/>
      <c r="H146" s="580"/>
      <c r="I146" s="580"/>
      <c r="J146" s="580"/>
      <c r="K146" s="580"/>
      <c r="L146" s="580"/>
      <c r="M146" s="580"/>
      <c r="N146" s="580"/>
      <c r="O146" s="580"/>
      <c r="P146" s="580"/>
      <c r="Q146" s="580"/>
      <c r="R146" s="580"/>
      <c r="S146" s="580"/>
      <c r="T146" s="580"/>
    </row>
    <row r="147" spans="1:20" x14ac:dyDescent="0.25">
      <c r="A147" s="560"/>
      <c r="B147" s="560"/>
      <c r="C147" s="589"/>
      <c r="D147" s="589"/>
      <c r="E147" s="589"/>
      <c r="F147" s="589"/>
      <c r="G147" s="589"/>
      <c r="H147" s="589"/>
      <c r="I147" s="589"/>
      <c r="J147" s="589"/>
      <c r="K147" s="589"/>
      <c r="L147" s="589"/>
      <c r="M147" s="589"/>
      <c r="N147" s="589"/>
      <c r="O147" s="589"/>
      <c r="P147" s="589"/>
      <c r="Q147" s="589"/>
      <c r="R147" s="589"/>
      <c r="S147" s="589"/>
      <c r="T147" s="589"/>
    </row>
    <row r="148" spans="1:20" x14ac:dyDescent="0.25">
      <c r="A148" s="560"/>
      <c r="B148" s="560"/>
      <c r="C148" s="589"/>
      <c r="D148" s="589"/>
      <c r="E148" s="589"/>
      <c r="F148" s="589"/>
      <c r="G148" s="589"/>
      <c r="H148" s="589"/>
      <c r="I148" s="589"/>
      <c r="J148" s="589"/>
      <c r="K148" s="589"/>
      <c r="L148" s="589"/>
      <c r="M148" s="589"/>
      <c r="N148" s="589"/>
      <c r="O148" s="589"/>
      <c r="P148" s="589"/>
      <c r="Q148" s="589"/>
      <c r="R148" s="589"/>
      <c r="S148" s="589"/>
      <c r="T148" s="589"/>
    </row>
    <row r="149" spans="1:20" ht="76.5" x14ac:dyDescent="0.25">
      <c r="A149" s="560"/>
      <c r="B149" s="560"/>
      <c r="C149" s="574" t="s">
        <v>148</v>
      </c>
      <c r="D149" s="22" t="s">
        <v>149</v>
      </c>
      <c r="E149" s="37" t="s">
        <v>150</v>
      </c>
      <c r="F149" s="97">
        <v>6</v>
      </c>
      <c r="G149" s="51">
        <v>0</v>
      </c>
      <c r="H149" s="51">
        <v>2</v>
      </c>
      <c r="I149" s="51">
        <v>1</v>
      </c>
      <c r="J149" s="65">
        <v>3</v>
      </c>
      <c r="K149" s="44">
        <v>1</v>
      </c>
      <c r="L149" s="45">
        <v>1</v>
      </c>
      <c r="M149" s="44">
        <v>0</v>
      </c>
      <c r="N149" s="65">
        <v>1</v>
      </c>
      <c r="O149" s="65">
        <v>1</v>
      </c>
      <c r="P149" s="65">
        <v>1</v>
      </c>
      <c r="Q149" s="65">
        <v>1</v>
      </c>
      <c r="R149" s="65">
        <v>1</v>
      </c>
      <c r="S149" s="44">
        <f t="shared" ref="S149:S155" si="10">SUM(G149:R149)</f>
        <v>13</v>
      </c>
      <c r="T149" s="62">
        <f>S149/F149</f>
        <v>2.1666666666666665</v>
      </c>
    </row>
    <row r="150" spans="1:20" ht="63.75" x14ac:dyDescent="0.25">
      <c r="A150" s="560"/>
      <c r="B150" s="560"/>
      <c r="C150" s="575"/>
      <c r="D150" s="28" t="s">
        <v>151</v>
      </c>
      <c r="E150" s="37" t="s">
        <v>152</v>
      </c>
      <c r="F150" s="97">
        <v>3</v>
      </c>
      <c r="G150" s="51">
        <v>1</v>
      </c>
      <c r="H150" s="51">
        <v>0</v>
      </c>
      <c r="I150" s="51">
        <v>0</v>
      </c>
      <c r="J150" s="65">
        <v>0</v>
      </c>
      <c r="K150" s="44">
        <v>0</v>
      </c>
      <c r="L150" s="45">
        <v>1</v>
      </c>
      <c r="M150" s="44">
        <v>0</v>
      </c>
      <c r="N150" s="65">
        <v>0</v>
      </c>
      <c r="O150" s="65">
        <v>1</v>
      </c>
      <c r="P150" s="65">
        <v>0</v>
      </c>
      <c r="Q150" s="65">
        <v>0</v>
      </c>
      <c r="R150" s="65">
        <v>0</v>
      </c>
      <c r="S150" s="44">
        <f t="shared" si="10"/>
        <v>3</v>
      </c>
      <c r="T150" s="62">
        <f t="shared" ref="T150:T155" si="11">S150/F150</f>
        <v>1</v>
      </c>
    </row>
    <row r="151" spans="1:20" ht="77.25" customHeight="1" x14ac:dyDescent="0.25">
      <c r="A151" s="560"/>
      <c r="B151" s="560"/>
      <c r="C151" s="575"/>
      <c r="D151" s="28" t="s">
        <v>153</v>
      </c>
      <c r="E151" s="37" t="s">
        <v>154</v>
      </c>
      <c r="F151" s="97">
        <v>3</v>
      </c>
      <c r="G151" s="51">
        <v>0</v>
      </c>
      <c r="H151" s="51">
        <v>0</v>
      </c>
      <c r="I151" s="51">
        <v>0</v>
      </c>
      <c r="J151" s="65">
        <v>0</v>
      </c>
      <c r="K151" s="44">
        <v>0</v>
      </c>
      <c r="L151" s="45">
        <v>0</v>
      </c>
      <c r="M151" s="44">
        <v>0</v>
      </c>
      <c r="N151" s="65">
        <v>1</v>
      </c>
      <c r="O151" s="65">
        <v>0</v>
      </c>
      <c r="P151" s="65">
        <v>1</v>
      </c>
      <c r="Q151" s="65">
        <v>0</v>
      </c>
      <c r="R151" s="65">
        <v>0</v>
      </c>
      <c r="S151" s="44">
        <f t="shared" si="10"/>
        <v>2</v>
      </c>
      <c r="T151" s="62">
        <f t="shared" si="11"/>
        <v>0.66666666666666663</v>
      </c>
    </row>
    <row r="152" spans="1:20" x14ac:dyDescent="0.25">
      <c r="A152" s="560"/>
      <c r="B152" s="560"/>
      <c r="C152" s="575"/>
      <c r="D152" s="34"/>
      <c r="E152" s="37" t="s">
        <v>80</v>
      </c>
      <c r="F152" s="97"/>
      <c r="G152" s="51">
        <v>0</v>
      </c>
      <c r="H152" s="51">
        <v>0</v>
      </c>
      <c r="I152" s="51">
        <v>0</v>
      </c>
      <c r="J152" s="65">
        <v>0</v>
      </c>
      <c r="K152" s="44">
        <v>0</v>
      </c>
      <c r="L152" s="45">
        <v>0</v>
      </c>
      <c r="M152" s="44">
        <v>0</v>
      </c>
      <c r="N152" s="65"/>
      <c r="O152" s="65">
        <v>0</v>
      </c>
      <c r="P152" s="65">
        <v>14</v>
      </c>
      <c r="Q152" s="65">
        <v>0</v>
      </c>
      <c r="R152" s="65">
        <v>0</v>
      </c>
      <c r="S152" s="44">
        <f t="shared" si="10"/>
        <v>14</v>
      </c>
      <c r="T152" s="62"/>
    </row>
    <row r="153" spans="1:20" ht="102" x14ac:dyDescent="0.25">
      <c r="A153" s="560"/>
      <c r="B153" s="560"/>
      <c r="C153" s="575"/>
      <c r="D153" s="22" t="s">
        <v>155</v>
      </c>
      <c r="E153" s="37" t="s">
        <v>150</v>
      </c>
      <c r="F153" s="97">
        <v>3</v>
      </c>
      <c r="G153" s="51">
        <v>0</v>
      </c>
      <c r="H153" s="51">
        <v>0</v>
      </c>
      <c r="I153" s="51">
        <v>0</v>
      </c>
      <c r="J153" s="44">
        <v>0</v>
      </c>
      <c r="K153" s="44">
        <v>0</v>
      </c>
      <c r="L153" s="45">
        <v>0</v>
      </c>
      <c r="M153" s="44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0</v>
      </c>
      <c r="S153" s="44">
        <f t="shared" si="10"/>
        <v>0</v>
      </c>
      <c r="T153" s="62">
        <f t="shared" si="11"/>
        <v>0</v>
      </c>
    </row>
    <row r="154" spans="1:20" x14ac:dyDescent="0.25">
      <c r="A154" s="560"/>
      <c r="B154" s="560"/>
      <c r="C154" s="575"/>
      <c r="D154" s="66"/>
      <c r="E154" s="37" t="s">
        <v>80</v>
      </c>
      <c r="F154" s="97"/>
      <c r="G154" s="51">
        <v>0</v>
      </c>
      <c r="H154" s="51">
        <v>0</v>
      </c>
      <c r="I154" s="51">
        <v>0</v>
      </c>
      <c r="J154" s="44">
        <v>0</v>
      </c>
      <c r="K154" s="44">
        <v>0</v>
      </c>
      <c r="L154" s="45">
        <v>0</v>
      </c>
      <c r="M154" s="44">
        <v>0</v>
      </c>
      <c r="N154" s="65">
        <v>0</v>
      </c>
      <c r="O154" s="65">
        <v>0</v>
      </c>
      <c r="P154" s="65">
        <v>0</v>
      </c>
      <c r="Q154" s="65">
        <v>0</v>
      </c>
      <c r="R154" s="65">
        <v>0</v>
      </c>
      <c r="S154" s="44">
        <f t="shared" si="10"/>
        <v>0</v>
      </c>
      <c r="T154" s="62"/>
    </row>
    <row r="155" spans="1:20" ht="51" x14ac:dyDescent="0.25">
      <c r="A155" s="560"/>
      <c r="B155" s="560"/>
      <c r="C155" s="575"/>
      <c r="D155" s="22" t="s">
        <v>156</v>
      </c>
      <c r="E155" s="37" t="s">
        <v>152</v>
      </c>
      <c r="F155" s="97">
        <v>3</v>
      </c>
      <c r="G155" s="51">
        <v>0</v>
      </c>
      <c r="H155" s="51">
        <v>0</v>
      </c>
      <c r="I155" s="51">
        <v>0</v>
      </c>
      <c r="J155" s="65">
        <v>0</v>
      </c>
      <c r="K155" s="44">
        <v>0</v>
      </c>
      <c r="L155" s="45">
        <v>0</v>
      </c>
      <c r="M155" s="44">
        <v>0</v>
      </c>
      <c r="N155" s="65">
        <v>0</v>
      </c>
      <c r="O155" s="65">
        <v>0</v>
      </c>
      <c r="P155" s="65">
        <v>0</v>
      </c>
      <c r="Q155" s="65">
        <v>0</v>
      </c>
      <c r="R155" s="65">
        <v>0</v>
      </c>
      <c r="S155" s="44">
        <f t="shared" si="10"/>
        <v>0</v>
      </c>
      <c r="T155" s="62">
        <f t="shared" si="11"/>
        <v>0</v>
      </c>
    </row>
    <row r="156" spans="1:20" x14ac:dyDescent="0.25">
      <c r="A156" s="560"/>
      <c r="B156" s="560"/>
      <c r="C156" s="575"/>
      <c r="D156" s="611"/>
      <c r="E156" s="36" t="s">
        <v>157</v>
      </c>
      <c r="F156" s="97">
        <v>165</v>
      </c>
      <c r="G156" s="51">
        <v>21</v>
      </c>
      <c r="H156" s="51">
        <v>16</v>
      </c>
      <c r="I156" s="51">
        <v>17</v>
      </c>
      <c r="J156" s="65">
        <v>20</v>
      </c>
      <c r="K156" s="44">
        <v>10</v>
      </c>
      <c r="L156" s="45">
        <v>17</v>
      </c>
      <c r="M156" s="44">
        <v>0</v>
      </c>
      <c r="N156" s="65">
        <v>94</v>
      </c>
      <c r="O156" s="65">
        <v>40</v>
      </c>
      <c r="P156" s="65">
        <v>19</v>
      </c>
      <c r="Q156" s="65">
        <v>16</v>
      </c>
      <c r="R156" s="65">
        <v>5</v>
      </c>
      <c r="S156" s="44">
        <f>SUM(F156:R156)</f>
        <v>440</v>
      </c>
      <c r="T156" s="62"/>
    </row>
    <row r="157" spans="1:20" x14ac:dyDescent="0.25">
      <c r="A157" s="560"/>
      <c r="B157" s="560"/>
      <c r="C157" s="575"/>
      <c r="D157" s="612"/>
      <c r="E157" s="36" t="s">
        <v>158</v>
      </c>
      <c r="F157" s="82"/>
      <c r="G157" s="51">
        <v>0</v>
      </c>
      <c r="H157" s="51">
        <v>0</v>
      </c>
      <c r="I157" s="51">
        <v>0</v>
      </c>
      <c r="J157" s="65">
        <v>0</v>
      </c>
      <c r="K157" s="44">
        <v>0</v>
      </c>
      <c r="L157" s="45">
        <v>0</v>
      </c>
      <c r="M157" s="44">
        <v>0</v>
      </c>
      <c r="N157" s="65">
        <v>0</v>
      </c>
      <c r="O157" s="65">
        <v>0</v>
      </c>
      <c r="P157" s="65">
        <v>0</v>
      </c>
      <c r="Q157" s="65">
        <v>0</v>
      </c>
      <c r="R157" s="65">
        <v>0</v>
      </c>
      <c r="S157" s="44">
        <f>SUM(F157:R157)</f>
        <v>0</v>
      </c>
      <c r="T157" s="62"/>
    </row>
    <row r="158" spans="1:20" x14ac:dyDescent="0.25">
      <c r="A158" s="560"/>
      <c r="B158" s="560"/>
      <c r="C158" s="581"/>
      <c r="D158" s="613"/>
      <c r="E158" s="36" t="s">
        <v>159</v>
      </c>
      <c r="F158" s="82"/>
      <c r="G158" s="100">
        <v>5394</v>
      </c>
      <c r="H158" s="51">
        <v>7465</v>
      </c>
      <c r="I158" s="51">
        <v>7440</v>
      </c>
      <c r="J158" s="65">
        <v>7590</v>
      </c>
      <c r="K158" s="63">
        <v>7470</v>
      </c>
      <c r="L158" s="45">
        <v>8638</v>
      </c>
      <c r="M158" s="44">
        <v>1670</v>
      </c>
      <c r="N158" s="65">
        <v>2280</v>
      </c>
      <c r="O158" s="65">
        <v>6130</v>
      </c>
      <c r="P158" s="65">
        <v>5299</v>
      </c>
      <c r="Q158" s="65">
        <v>5665</v>
      </c>
      <c r="R158" s="65">
        <v>4415</v>
      </c>
      <c r="S158" s="44">
        <f>SUM(F158:R158)</f>
        <v>69456</v>
      </c>
      <c r="T158" s="62"/>
    </row>
    <row r="159" spans="1:20" x14ac:dyDescent="0.25">
      <c r="A159" s="560"/>
      <c r="B159" s="560"/>
      <c r="C159" s="580" t="s">
        <v>26</v>
      </c>
      <c r="D159" s="580"/>
      <c r="E159" s="580"/>
      <c r="F159" s="580"/>
      <c r="G159" s="580"/>
      <c r="H159" s="580"/>
      <c r="I159" s="580"/>
      <c r="J159" s="580"/>
      <c r="K159" s="580"/>
      <c r="L159" s="580"/>
      <c r="M159" s="580"/>
      <c r="N159" s="580"/>
      <c r="O159" s="580"/>
      <c r="P159" s="580"/>
      <c r="Q159" s="580"/>
      <c r="R159" s="580"/>
      <c r="S159" s="580"/>
      <c r="T159" s="580"/>
    </row>
    <row r="160" spans="1:20" x14ac:dyDescent="0.25">
      <c r="A160" s="560"/>
      <c r="B160" s="560"/>
      <c r="C160" s="589"/>
      <c r="D160" s="589"/>
      <c r="E160" s="589"/>
      <c r="F160" s="589"/>
      <c r="G160" s="589"/>
      <c r="H160" s="589"/>
      <c r="I160" s="589"/>
      <c r="J160" s="589"/>
      <c r="K160" s="589"/>
      <c r="L160" s="589"/>
      <c r="M160" s="589"/>
      <c r="N160" s="589"/>
      <c r="O160" s="589"/>
      <c r="P160" s="589"/>
      <c r="Q160" s="589"/>
      <c r="R160" s="589"/>
      <c r="S160" s="589"/>
      <c r="T160" s="589"/>
    </row>
    <row r="161" spans="1:20" x14ac:dyDescent="0.25">
      <c r="A161" s="560"/>
      <c r="B161" s="560"/>
      <c r="C161" s="589"/>
      <c r="D161" s="589"/>
      <c r="E161" s="589"/>
      <c r="F161" s="589"/>
      <c r="G161" s="589"/>
      <c r="H161" s="589"/>
      <c r="I161" s="589"/>
      <c r="J161" s="589"/>
      <c r="K161" s="589"/>
      <c r="L161" s="589"/>
      <c r="M161" s="589"/>
      <c r="N161" s="589"/>
      <c r="O161" s="589"/>
      <c r="P161" s="589"/>
      <c r="Q161" s="589"/>
      <c r="R161" s="589"/>
      <c r="S161" s="589"/>
      <c r="T161" s="589"/>
    </row>
    <row r="162" spans="1:20" x14ac:dyDescent="0.25">
      <c r="A162" s="592" t="s">
        <v>1</v>
      </c>
      <c r="B162" s="592"/>
      <c r="C162" s="592"/>
      <c r="D162" s="592" t="s">
        <v>2</v>
      </c>
      <c r="E162" s="592" t="s">
        <v>3</v>
      </c>
      <c r="F162" s="592" t="s">
        <v>4</v>
      </c>
      <c r="G162" s="593">
        <v>2015</v>
      </c>
      <c r="H162" s="594"/>
      <c r="I162" s="594"/>
      <c r="J162" s="594"/>
      <c r="K162" s="594"/>
      <c r="L162" s="594"/>
      <c r="M162" s="594"/>
      <c r="N162" s="594"/>
      <c r="O162" s="594"/>
      <c r="P162" s="594"/>
      <c r="Q162" s="594"/>
      <c r="R162" s="595"/>
      <c r="S162" s="592" t="s">
        <v>5</v>
      </c>
      <c r="T162" s="596" t="s">
        <v>6</v>
      </c>
    </row>
    <row r="163" spans="1:20" ht="21.75" customHeight="1" x14ac:dyDescent="0.25">
      <c r="A163" s="592"/>
      <c r="B163" s="592"/>
      <c r="C163" s="592"/>
      <c r="D163" s="592"/>
      <c r="E163" s="592"/>
      <c r="F163" s="592"/>
      <c r="G163" s="52" t="s">
        <v>236</v>
      </c>
      <c r="H163" s="53" t="s">
        <v>237</v>
      </c>
      <c r="I163" s="52" t="s">
        <v>238</v>
      </c>
      <c r="J163" s="53" t="s">
        <v>239</v>
      </c>
      <c r="K163" s="52" t="s">
        <v>238</v>
      </c>
      <c r="L163" s="53" t="s">
        <v>240</v>
      </c>
      <c r="M163" s="52" t="s">
        <v>240</v>
      </c>
      <c r="N163" s="53" t="s">
        <v>239</v>
      </c>
      <c r="O163" s="52" t="s">
        <v>241</v>
      </c>
      <c r="P163" s="53" t="s">
        <v>242</v>
      </c>
      <c r="Q163" s="1" t="s">
        <v>243</v>
      </c>
      <c r="R163" s="1" t="s">
        <v>244</v>
      </c>
      <c r="S163" s="592"/>
      <c r="T163" s="596"/>
    </row>
    <row r="164" spans="1:20" ht="38.25" x14ac:dyDescent="0.25">
      <c r="A164" s="600" t="s">
        <v>160</v>
      </c>
      <c r="B164" s="600"/>
      <c r="C164" s="574" t="s">
        <v>161</v>
      </c>
      <c r="D164" s="22" t="s">
        <v>162</v>
      </c>
      <c r="E164" s="37" t="s">
        <v>47</v>
      </c>
      <c r="F164" s="97">
        <v>45</v>
      </c>
      <c r="G164" s="97">
        <v>0</v>
      </c>
      <c r="H164" s="97">
        <v>0</v>
      </c>
      <c r="I164" s="97">
        <v>0</v>
      </c>
      <c r="J164" s="65">
        <v>0</v>
      </c>
      <c r="K164" s="25">
        <v>0</v>
      </c>
      <c r="L164" s="44">
        <v>3</v>
      </c>
      <c r="M164" s="44">
        <v>1</v>
      </c>
      <c r="N164" s="65">
        <v>0</v>
      </c>
      <c r="O164" s="65">
        <v>0</v>
      </c>
      <c r="P164" s="65">
        <v>0</v>
      </c>
      <c r="Q164" s="65">
        <v>1</v>
      </c>
      <c r="R164" s="65">
        <v>0</v>
      </c>
      <c r="S164" s="44">
        <f>SUM(G164:R164)</f>
        <v>5</v>
      </c>
      <c r="T164" s="62">
        <f>S164/F164</f>
        <v>0.1111111111111111</v>
      </c>
    </row>
    <row r="165" spans="1:20" ht="38.25" x14ac:dyDescent="0.25">
      <c r="A165" s="600"/>
      <c r="B165" s="600"/>
      <c r="C165" s="581"/>
      <c r="D165" s="22" t="s">
        <v>163</v>
      </c>
      <c r="E165" s="37" t="s">
        <v>150</v>
      </c>
      <c r="F165" s="97">
        <v>10</v>
      </c>
      <c r="G165" s="97">
        <v>0</v>
      </c>
      <c r="H165" s="97">
        <v>0</v>
      </c>
      <c r="I165" s="97">
        <v>0</v>
      </c>
      <c r="J165" s="65">
        <v>0</v>
      </c>
      <c r="K165" s="25">
        <v>0</v>
      </c>
      <c r="L165" s="44">
        <v>0</v>
      </c>
      <c r="M165" s="44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0</v>
      </c>
      <c r="S165" s="44">
        <f>SUM(G165:R165)</f>
        <v>0</v>
      </c>
      <c r="T165" s="62">
        <f t="shared" ref="T165:T171" si="12">S165/F165</f>
        <v>0</v>
      </c>
    </row>
    <row r="166" spans="1:20" ht="25.5" x14ac:dyDescent="0.25">
      <c r="A166" s="600"/>
      <c r="B166" s="600"/>
      <c r="C166" s="561" t="s">
        <v>164</v>
      </c>
      <c r="D166" s="22" t="s">
        <v>165</v>
      </c>
      <c r="E166" s="37" t="s">
        <v>166</v>
      </c>
      <c r="F166" s="97">
        <v>150</v>
      </c>
      <c r="G166" s="25">
        <v>44</v>
      </c>
      <c r="H166" s="97">
        <v>17</v>
      </c>
      <c r="I166" s="97">
        <v>8</v>
      </c>
      <c r="J166" s="25">
        <v>24</v>
      </c>
      <c r="K166" s="25">
        <v>8</v>
      </c>
      <c r="L166" s="25">
        <v>34</v>
      </c>
      <c r="M166" s="25">
        <v>6</v>
      </c>
      <c r="N166" s="65">
        <v>0</v>
      </c>
      <c r="O166" s="65">
        <v>20</v>
      </c>
      <c r="P166" s="65">
        <v>25</v>
      </c>
      <c r="Q166" s="65">
        <v>17</v>
      </c>
      <c r="R166" s="65">
        <v>35</v>
      </c>
      <c r="S166" s="25">
        <f>SUM(G166:R166)</f>
        <v>238</v>
      </c>
      <c r="T166" s="62">
        <f t="shared" si="12"/>
        <v>1.5866666666666667</v>
      </c>
    </row>
    <row r="167" spans="1:20" x14ac:dyDescent="0.25">
      <c r="A167" s="600"/>
      <c r="B167" s="600"/>
      <c r="C167" s="561"/>
      <c r="D167" s="44"/>
      <c r="E167" s="36" t="s">
        <v>167</v>
      </c>
      <c r="F167" s="44"/>
      <c r="G167" s="58">
        <v>211</v>
      </c>
      <c r="H167" s="44">
        <v>67</v>
      </c>
      <c r="I167" s="44">
        <v>19</v>
      </c>
      <c r="J167" s="25">
        <v>137</v>
      </c>
      <c r="K167" s="25">
        <v>15</v>
      </c>
      <c r="L167" s="25">
        <v>126</v>
      </c>
      <c r="M167" s="25">
        <v>8</v>
      </c>
      <c r="N167" s="65">
        <v>0</v>
      </c>
      <c r="O167" s="65">
        <v>47</v>
      </c>
      <c r="P167" s="65">
        <v>88</v>
      </c>
      <c r="Q167" s="65">
        <v>47</v>
      </c>
      <c r="R167" s="65">
        <v>151</v>
      </c>
      <c r="S167" s="25">
        <f>SUM(G167:R167)</f>
        <v>916</v>
      </c>
      <c r="T167" s="62"/>
    </row>
    <row r="168" spans="1:20" ht="51" x14ac:dyDescent="0.25">
      <c r="A168" s="600"/>
      <c r="B168" s="600"/>
      <c r="C168" s="580" t="s">
        <v>168</v>
      </c>
      <c r="D168" s="42" t="s">
        <v>169</v>
      </c>
      <c r="E168" s="37" t="s">
        <v>170</v>
      </c>
      <c r="F168" s="93">
        <v>2600</v>
      </c>
      <c r="G168" s="97">
        <v>500</v>
      </c>
      <c r="H168" s="93">
        <v>0</v>
      </c>
      <c r="I168" s="189">
        <v>2146</v>
      </c>
      <c r="J168" s="98">
        <v>227</v>
      </c>
      <c r="K168" s="190">
        <v>2146</v>
      </c>
      <c r="L168" s="191">
        <v>227</v>
      </c>
      <c r="M168" s="25">
        <v>0</v>
      </c>
      <c r="N168" s="65">
        <v>0</v>
      </c>
      <c r="O168" s="98">
        <v>2200</v>
      </c>
      <c r="P168" s="98">
        <v>0</v>
      </c>
      <c r="Q168" s="98">
        <v>2400</v>
      </c>
      <c r="R168" s="98">
        <v>0</v>
      </c>
      <c r="S168" s="41">
        <v>2600</v>
      </c>
      <c r="T168" s="62">
        <v>1</v>
      </c>
    </row>
    <row r="169" spans="1:20" x14ac:dyDescent="0.25">
      <c r="A169" s="600"/>
      <c r="B169" s="600"/>
      <c r="C169" s="580"/>
      <c r="D169" s="562"/>
      <c r="E169" s="20" t="s">
        <v>130</v>
      </c>
      <c r="F169" s="58"/>
      <c r="G169" s="44">
        <v>1000</v>
      </c>
      <c r="H169" s="58">
        <v>0</v>
      </c>
      <c r="I169" s="58">
        <v>85840</v>
      </c>
      <c r="J169" s="61">
        <v>9080</v>
      </c>
      <c r="K169" s="65">
        <v>85840</v>
      </c>
      <c r="L169" s="65">
        <v>9080</v>
      </c>
      <c r="M169" s="65">
        <v>0</v>
      </c>
      <c r="N169" s="65">
        <v>0</v>
      </c>
      <c r="O169" s="65">
        <v>88000</v>
      </c>
      <c r="P169" s="65">
        <v>0</v>
      </c>
      <c r="Q169" s="65">
        <v>96000</v>
      </c>
      <c r="R169" s="65">
        <v>0</v>
      </c>
      <c r="S169" s="68">
        <f t="shared" ref="S169:S173" si="13">SUM(G169:R169)</f>
        <v>374840</v>
      </c>
      <c r="T169" s="62"/>
    </row>
    <row r="170" spans="1:20" x14ac:dyDescent="0.25">
      <c r="A170" s="600"/>
      <c r="B170" s="600"/>
      <c r="C170" s="580"/>
      <c r="D170" s="598"/>
      <c r="E170" s="20" t="s">
        <v>142</v>
      </c>
      <c r="F170" s="58"/>
      <c r="G170" s="67">
        <v>1</v>
      </c>
      <c r="H170" s="69">
        <v>0</v>
      </c>
      <c r="I170" s="69">
        <v>17</v>
      </c>
      <c r="J170" s="61">
        <v>1</v>
      </c>
      <c r="K170" s="65">
        <v>18</v>
      </c>
      <c r="L170" s="65">
        <v>1</v>
      </c>
      <c r="M170" s="65">
        <v>0</v>
      </c>
      <c r="N170" s="65">
        <v>0</v>
      </c>
      <c r="O170" s="65">
        <v>18</v>
      </c>
      <c r="P170" s="65">
        <v>0</v>
      </c>
      <c r="Q170" s="65">
        <v>20</v>
      </c>
      <c r="R170" s="65">
        <v>0</v>
      </c>
      <c r="S170" s="68">
        <f t="shared" si="13"/>
        <v>76</v>
      </c>
      <c r="T170" s="62"/>
    </row>
    <row r="171" spans="1:20" ht="25.5" x14ac:dyDescent="0.25">
      <c r="A171" s="600"/>
      <c r="B171" s="600"/>
      <c r="C171" s="580"/>
      <c r="D171" s="42" t="s">
        <v>171</v>
      </c>
      <c r="E171" s="37" t="s">
        <v>172</v>
      </c>
      <c r="F171" s="97">
        <v>60</v>
      </c>
      <c r="G171" s="67">
        <v>3</v>
      </c>
      <c r="H171" s="102">
        <v>0</v>
      </c>
      <c r="I171" s="102">
        <v>19</v>
      </c>
      <c r="J171" s="65">
        <v>3</v>
      </c>
      <c r="K171" s="25">
        <v>20</v>
      </c>
      <c r="L171" s="25">
        <v>0</v>
      </c>
      <c r="M171" s="25">
        <v>0</v>
      </c>
      <c r="N171" s="65">
        <v>0</v>
      </c>
      <c r="O171" s="65">
        <v>26</v>
      </c>
      <c r="P171" s="65">
        <v>0</v>
      </c>
      <c r="Q171" s="65">
        <v>21</v>
      </c>
      <c r="R171" s="65">
        <v>0</v>
      </c>
      <c r="S171" s="25">
        <f t="shared" si="13"/>
        <v>92</v>
      </c>
      <c r="T171" s="62">
        <f t="shared" si="12"/>
        <v>1.5333333333333334</v>
      </c>
    </row>
    <row r="172" spans="1:20" x14ac:dyDescent="0.25">
      <c r="A172" s="600"/>
      <c r="B172" s="600"/>
      <c r="C172" s="580"/>
      <c r="D172" s="609"/>
      <c r="E172" s="36" t="s">
        <v>173</v>
      </c>
      <c r="F172" s="25"/>
      <c r="G172" s="102">
        <v>1</v>
      </c>
      <c r="H172" s="56">
        <v>0</v>
      </c>
      <c r="I172" s="56">
        <v>16</v>
      </c>
      <c r="J172" s="65">
        <v>1</v>
      </c>
      <c r="K172" s="65">
        <v>14</v>
      </c>
      <c r="L172" s="65">
        <v>0</v>
      </c>
      <c r="M172" s="65">
        <v>0</v>
      </c>
      <c r="N172" s="65">
        <v>0</v>
      </c>
      <c r="O172" s="65">
        <v>19</v>
      </c>
      <c r="P172" s="65">
        <v>0</v>
      </c>
      <c r="Q172" s="65">
        <v>15</v>
      </c>
      <c r="R172" s="65">
        <v>0</v>
      </c>
      <c r="S172" s="65">
        <f t="shared" si="13"/>
        <v>66</v>
      </c>
      <c r="T172" s="62"/>
    </row>
    <row r="173" spans="1:20" x14ac:dyDescent="0.25">
      <c r="A173" s="600"/>
      <c r="B173" s="600"/>
      <c r="C173" s="580"/>
      <c r="D173" s="610"/>
      <c r="E173" s="36" t="s">
        <v>174</v>
      </c>
      <c r="F173" s="25"/>
      <c r="G173" s="69">
        <v>165</v>
      </c>
      <c r="H173" s="56">
        <v>0</v>
      </c>
      <c r="I173" s="56">
        <v>1284</v>
      </c>
      <c r="J173" s="65">
        <v>165</v>
      </c>
      <c r="K173" s="101">
        <v>1100</v>
      </c>
      <c r="L173" s="65">
        <v>0</v>
      </c>
      <c r="M173" s="65">
        <v>0</v>
      </c>
      <c r="N173" s="65">
        <v>0</v>
      </c>
      <c r="O173" s="65">
        <v>1539</v>
      </c>
      <c r="P173" s="65">
        <v>0</v>
      </c>
      <c r="Q173" s="65">
        <v>1419</v>
      </c>
      <c r="R173" s="65">
        <v>0</v>
      </c>
      <c r="S173" s="70">
        <f t="shared" si="13"/>
        <v>5672</v>
      </c>
      <c r="T173" s="71"/>
    </row>
    <row r="174" spans="1:20" x14ac:dyDescent="0.25">
      <c r="A174" s="607" t="s">
        <v>26</v>
      </c>
      <c r="B174" s="607"/>
      <c r="C174" s="607"/>
      <c r="D174" s="607"/>
      <c r="E174" s="607"/>
      <c r="F174" s="607"/>
      <c r="G174" s="607"/>
      <c r="H174" s="607"/>
      <c r="I174" s="607"/>
      <c r="J174" s="607"/>
      <c r="K174" s="607"/>
      <c r="L174" s="607"/>
      <c r="M174" s="607"/>
      <c r="N174" s="607"/>
      <c r="O174" s="607"/>
      <c r="P174" s="607"/>
      <c r="Q174" s="607"/>
      <c r="R174" s="607"/>
      <c r="S174" s="607"/>
      <c r="T174" s="607"/>
    </row>
    <row r="175" spans="1:20" x14ac:dyDescent="0.25">
      <c r="A175" s="579"/>
      <c r="B175" s="579"/>
      <c r="C175" s="579"/>
      <c r="D175" s="579"/>
      <c r="E175" s="579"/>
      <c r="F175" s="579"/>
      <c r="G175" s="579"/>
      <c r="H175" s="579"/>
      <c r="I175" s="579"/>
      <c r="J175" s="579"/>
      <c r="K175" s="579"/>
      <c r="L175" s="579"/>
      <c r="M175" s="579"/>
      <c r="N175" s="579"/>
      <c r="O175" s="579"/>
      <c r="P175" s="579"/>
      <c r="Q175" s="579"/>
      <c r="R175" s="579"/>
      <c r="S175" s="579"/>
      <c r="T175" s="579"/>
    </row>
    <row r="176" spans="1:20" x14ac:dyDescent="0.25">
      <c r="A176" s="579"/>
      <c r="B176" s="579"/>
      <c r="C176" s="579"/>
      <c r="D176" s="579"/>
      <c r="E176" s="579"/>
      <c r="F176" s="579"/>
      <c r="G176" s="579"/>
      <c r="H176" s="579"/>
      <c r="I176" s="579"/>
      <c r="J176" s="579"/>
      <c r="K176" s="579"/>
      <c r="L176" s="579"/>
      <c r="M176" s="579"/>
      <c r="N176" s="579"/>
      <c r="O176" s="579"/>
      <c r="P176" s="579"/>
      <c r="Q176" s="579"/>
      <c r="R176" s="579"/>
      <c r="S176" s="579"/>
      <c r="T176" s="579"/>
    </row>
    <row r="177" spans="1:20" ht="26.25" x14ac:dyDescent="0.25">
      <c r="A177" s="590" t="s">
        <v>175</v>
      </c>
      <c r="B177" s="591"/>
      <c r="C177" s="591"/>
      <c r="D177" s="591"/>
      <c r="E177" s="591"/>
      <c r="F177" s="591"/>
      <c r="G177" s="591"/>
      <c r="H177" s="591"/>
      <c r="I177" s="591"/>
      <c r="J177" s="591"/>
      <c r="K177" s="591"/>
      <c r="L177" s="591"/>
      <c r="M177" s="591"/>
      <c r="N177" s="591"/>
      <c r="O177" s="591"/>
      <c r="P177" s="591"/>
      <c r="Q177" s="591"/>
      <c r="R177" s="591"/>
      <c r="S177" s="591"/>
      <c r="T177" s="608"/>
    </row>
    <row r="178" spans="1:20" x14ac:dyDescent="0.25">
      <c r="A178" s="592" t="s">
        <v>1</v>
      </c>
      <c r="B178" s="592"/>
      <c r="C178" s="592"/>
      <c r="D178" s="592" t="s">
        <v>2</v>
      </c>
      <c r="E178" s="592" t="s">
        <v>3</v>
      </c>
      <c r="F178" s="592" t="s">
        <v>4</v>
      </c>
      <c r="G178" s="593">
        <v>2015</v>
      </c>
      <c r="H178" s="594"/>
      <c r="I178" s="594"/>
      <c r="J178" s="594"/>
      <c r="K178" s="594"/>
      <c r="L178" s="594"/>
      <c r="M178" s="594"/>
      <c r="N178" s="594"/>
      <c r="O178" s="594"/>
      <c r="P178" s="594"/>
      <c r="Q178" s="594"/>
      <c r="R178" s="595"/>
      <c r="S178" s="592" t="s">
        <v>5</v>
      </c>
      <c r="T178" s="596" t="s">
        <v>6</v>
      </c>
    </row>
    <row r="179" spans="1:20" x14ac:dyDescent="0.25">
      <c r="A179" s="592"/>
      <c r="B179" s="592"/>
      <c r="C179" s="592"/>
      <c r="D179" s="592"/>
      <c r="E179" s="592"/>
      <c r="F179" s="592"/>
      <c r="G179" s="115" t="s">
        <v>236</v>
      </c>
      <c r="H179" s="116" t="s">
        <v>237</v>
      </c>
      <c r="I179" s="115" t="s">
        <v>238</v>
      </c>
      <c r="J179" s="116" t="s">
        <v>239</v>
      </c>
      <c r="K179" s="115" t="s">
        <v>238</v>
      </c>
      <c r="L179" s="116" t="s">
        <v>240</v>
      </c>
      <c r="M179" s="115" t="s">
        <v>240</v>
      </c>
      <c r="N179" s="116" t="s">
        <v>239</v>
      </c>
      <c r="O179" s="115" t="s">
        <v>241</v>
      </c>
      <c r="P179" s="116" t="s">
        <v>242</v>
      </c>
      <c r="Q179" s="114" t="s">
        <v>243</v>
      </c>
      <c r="R179" s="114" t="s">
        <v>244</v>
      </c>
      <c r="S179" s="592"/>
      <c r="T179" s="596"/>
    </row>
    <row r="180" spans="1:20" ht="110.25" customHeight="1" x14ac:dyDescent="0.25">
      <c r="A180" s="601"/>
      <c r="B180" s="602"/>
      <c r="C180" s="605"/>
      <c r="D180" s="28" t="s">
        <v>176</v>
      </c>
      <c r="E180" s="75" t="s">
        <v>177</v>
      </c>
      <c r="F180" s="72">
        <v>120</v>
      </c>
      <c r="G180" s="56">
        <v>10</v>
      </c>
      <c r="H180" s="56">
        <v>18</v>
      </c>
      <c r="I180" s="56">
        <v>16</v>
      </c>
      <c r="J180" s="56">
        <v>8</v>
      </c>
      <c r="K180" s="25">
        <v>8</v>
      </c>
      <c r="L180" s="25">
        <v>10</v>
      </c>
      <c r="M180" s="56">
        <v>6</v>
      </c>
      <c r="N180" s="56">
        <v>8</v>
      </c>
      <c r="O180" s="56">
        <v>10</v>
      </c>
      <c r="P180" s="56">
        <v>11</v>
      </c>
      <c r="Q180" s="56">
        <v>10</v>
      </c>
      <c r="R180" s="56">
        <v>6</v>
      </c>
      <c r="S180" s="25">
        <f>SUM(G180:R180)</f>
        <v>121</v>
      </c>
      <c r="T180" s="11">
        <f>S180/F180</f>
        <v>1.0083333333333333</v>
      </c>
    </row>
    <row r="181" spans="1:20" x14ac:dyDescent="0.25">
      <c r="A181" s="601"/>
      <c r="B181" s="602"/>
      <c r="C181" s="605"/>
      <c r="D181" s="34"/>
      <c r="E181" s="75" t="s">
        <v>178</v>
      </c>
      <c r="F181" s="72"/>
      <c r="G181" s="56">
        <v>308</v>
      </c>
      <c r="H181" s="56">
        <v>992</v>
      </c>
      <c r="I181" s="56">
        <v>884</v>
      </c>
      <c r="J181" s="56">
        <v>260</v>
      </c>
      <c r="K181" s="25">
        <v>234</v>
      </c>
      <c r="L181" s="25">
        <v>330</v>
      </c>
      <c r="M181" s="56">
        <v>238</v>
      </c>
      <c r="N181" s="56">
        <v>270</v>
      </c>
      <c r="O181" s="56">
        <v>330</v>
      </c>
      <c r="P181" s="56">
        <v>252</v>
      </c>
      <c r="Q181" s="56">
        <v>256</v>
      </c>
      <c r="R181" s="56">
        <v>152</v>
      </c>
      <c r="S181" s="25">
        <f t="shared" ref="S181:S185" si="14">SUM(G181:R181)</f>
        <v>4506</v>
      </c>
      <c r="T181" s="11"/>
    </row>
    <row r="182" spans="1:20" ht="44.25" customHeight="1" x14ac:dyDescent="0.25">
      <c r="A182" s="601"/>
      <c r="B182" s="602"/>
      <c r="C182" s="605"/>
      <c r="D182" s="28" t="s">
        <v>179</v>
      </c>
      <c r="E182" s="75" t="s">
        <v>180</v>
      </c>
      <c r="F182" s="72">
        <v>5</v>
      </c>
      <c r="G182" s="56">
        <v>0</v>
      </c>
      <c r="H182" s="56">
        <v>1</v>
      </c>
      <c r="I182" s="56">
        <v>1</v>
      </c>
      <c r="J182" s="56">
        <v>0</v>
      </c>
      <c r="K182" s="25">
        <v>2</v>
      </c>
      <c r="L182" s="25">
        <v>1</v>
      </c>
      <c r="M182" s="56">
        <v>1</v>
      </c>
      <c r="N182" s="56">
        <v>0</v>
      </c>
      <c r="O182" s="56">
        <v>0</v>
      </c>
      <c r="P182" s="56">
        <v>0</v>
      </c>
      <c r="Q182" s="56">
        <v>0</v>
      </c>
      <c r="R182" s="56">
        <v>0</v>
      </c>
      <c r="S182" s="25">
        <v>6</v>
      </c>
      <c r="T182" s="11">
        <f t="shared" ref="T182:T196" si="15">S182/F182</f>
        <v>1.2</v>
      </c>
    </row>
    <row r="183" spans="1:20" x14ac:dyDescent="0.25">
      <c r="A183" s="601"/>
      <c r="B183" s="602"/>
      <c r="C183" s="605"/>
      <c r="D183" s="34"/>
      <c r="E183" s="75" t="s">
        <v>178</v>
      </c>
      <c r="F183" s="72"/>
      <c r="G183" s="56">
        <v>0</v>
      </c>
      <c r="H183" s="56">
        <v>40</v>
      </c>
      <c r="I183" s="56">
        <v>35</v>
      </c>
      <c r="J183" s="56">
        <v>0</v>
      </c>
      <c r="K183" s="56">
        <v>55</v>
      </c>
      <c r="L183" s="56">
        <v>110</v>
      </c>
      <c r="M183" s="56">
        <v>70</v>
      </c>
      <c r="N183" s="56">
        <v>0</v>
      </c>
      <c r="O183" s="56">
        <v>0</v>
      </c>
      <c r="P183" s="56">
        <v>0</v>
      </c>
      <c r="Q183" s="56">
        <v>0</v>
      </c>
      <c r="R183" s="56">
        <v>0</v>
      </c>
      <c r="S183" s="25">
        <f t="shared" si="14"/>
        <v>310</v>
      </c>
      <c r="T183" s="11"/>
    </row>
    <row r="184" spans="1:20" ht="25.5" x14ac:dyDescent="0.25">
      <c r="A184" s="601"/>
      <c r="B184" s="602"/>
      <c r="C184" s="605"/>
      <c r="D184" s="28" t="s">
        <v>181</v>
      </c>
      <c r="E184" s="75" t="s">
        <v>182</v>
      </c>
      <c r="F184" s="72">
        <v>15</v>
      </c>
      <c r="G184" s="56">
        <v>2</v>
      </c>
      <c r="H184" s="56">
        <v>4</v>
      </c>
      <c r="I184" s="56">
        <v>1</v>
      </c>
      <c r="J184" s="56">
        <v>0</v>
      </c>
      <c r="K184" s="25">
        <v>1</v>
      </c>
      <c r="L184" s="25">
        <v>3</v>
      </c>
      <c r="M184" s="56">
        <v>0</v>
      </c>
      <c r="N184" s="56">
        <v>0</v>
      </c>
      <c r="O184" s="56">
        <v>2</v>
      </c>
      <c r="P184" s="56">
        <v>0</v>
      </c>
      <c r="Q184" s="56">
        <v>1</v>
      </c>
      <c r="R184" s="56">
        <v>1</v>
      </c>
      <c r="S184" s="25">
        <f t="shared" si="14"/>
        <v>15</v>
      </c>
      <c r="T184" s="11">
        <f t="shared" si="15"/>
        <v>1</v>
      </c>
    </row>
    <row r="185" spans="1:20" x14ac:dyDescent="0.25">
      <c r="A185" s="601"/>
      <c r="B185" s="602"/>
      <c r="C185" s="605"/>
      <c r="D185" s="34"/>
      <c r="E185" s="75" t="s">
        <v>178</v>
      </c>
      <c r="F185" s="72"/>
      <c r="G185" s="56">
        <v>209</v>
      </c>
      <c r="H185" s="56">
        <v>610</v>
      </c>
      <c r="I185" s="56">
        <v>135</v>
      </c>
      <c r="J185" s="56">
        <v>0</v>
      </c>
      <c r="K185" s="56">
        <v>184</v>
      </c>
      <c r="L185" s="56">
        <v>520</v>
      </c>
      <c r="M185" s="56">
        <v>0</v>
      </c>
      <c r="N185" s="56">
        <v>0</v>
      </c>
      <c r="O185" s="56">
        <v>259</v>
      </c>
      <c r="P185" s="56">
        <v>0</v>
      </c>
      <c r="Q185" s="56">
        <v>125</v>
      </c>
      <c r="R185" s="56">
        <v>333</v>
      </c>
      <c r="S185" s="25">
        <f t="shared" si="14"/>
        <v>2375</v>
      </c>
      <c r="T185" s="11"/>
    </row>
    <row r="186" spans="1:20" ht="25.5" x14ac:dyDescent="0.25">
      <c r="A186" s="601"/>
      <c r="B186" s="602"/>
      <c r="C186" s="605"/>
      <c r="D186" s="28" t="s">
        <v>183</v>
      </c>
      <c r="E186" s="75" t="s">
        <v>84</v>
      </c>
      <c r="F186" s="72">
        <v>20</v>
      </c>
      <c r="G186" s="56">
        <v>0</v>
      </c>
      <c r="H186" s="56">
        <v>3</v>
      </c>
      <c r="I186" s="56">
        <v>2</v>
      </c>
      <c r="J186" s="56">
        <v>5</v>
      </c>
      <c r="K186" s="56">
        <v>5</v>
      </c>
      <c r="L186" s="56">
        <v>3</v>
      </c>
      <c r="M186" s="56">
        <v>1</v>
      </c>
      <c r="N186" s="56">
        <v>0</v>
      </c>
      <c r="O186" s="56">
        <v>0</v>
      </c>
      <c r="P186" s="56">
        <v>0</v>
      </c>
      <c r="Q186" s="56">
        <v>0</v>
      </c>
      <c r="R186" s="56">
        <v>0</v>
      </c>
      <c r="S186" s="25">
        <f>SUM(G186:R186)</f>
        <v>19</v>
      </c>
      <c r="T186" s="11">
        <f t="shared" si="15"/>
        <v>0.95</v>
      </c>
    </row>
    <row r="187" spans="1:20" x14ac:dyDescent="0.25">
      <c r="A187" s="601"/>
      <c r="B187" s="602"/>
      <c r="C187" s="605"/>
      <c r="D187" s="34"/>
      <c r="E187" s="75" t="s">
        <v>178</v>
      </c>
      <c r="F187" s="72"/>
      <c r="G187" s="56">
        <v>0</v>
      </c>
      <c r="H187" s="56">
        <v>818</v>
      </c>
      <c r="I187" s="56">
        <v>0</v>
      </c>
      <c r="J187" s="56">
        <v>0</v>
      </c>
      <c r="K187" s="56">
        <v>418</v>
      </c>
      <c r="L187" s="56">
        <v>0</v>
      </c>
      <c r="M187" s="56">
        <v>112</v>
      </c>
      <c r="N187" s="56">
        <v>0</v>
      </c>
      <c r="O187" s="56">
        <v>0</v>
      </c>
      <c r="P187" s="56">
        <v>0</v>
      </c>
      <c r="Q187" s="56">
        <v>0</v>
      </c>
      <c r="R187" s="56">
        <v>0</v>
      </c>
      <c r="S187" s="25">
        <f>SUM(G187:R187)</f>
        <v>1348</v>
      </c>
      <c r="T187" s="11"/>
    </row>
    <row r="188" spans="1:20" ht="38.25" x14ac:dyDescent="0.25">
      <c r="A188" s="601"/>
      <c r="B188" s="602"/>
      <c r="C188" s="605"/>
      <c r="D188" s="73" t="s">
        <v>184</v>
      </c>
      <c r="E188" s="75" t="s">
        <v>180</v>
      </c>
      <c r="F188" s="72">
        <v>20</v>
      </c>
      <c r="G188" s="25">
        <v>2</v>
      </c>
      <c r="H188" s="25">
        <v>5</v>
      </c>
      <c r="I188" s="25">
        <v>1</v>
      </c>
      <c r="J188" s="27">
        <v>0</v>
      </c>
      <c r="K188" s="25">
        <v>3</v>
      </c>
      <c r="L188" s="25">
        <v>0</v>
      </c>
      <c r="M188" s="25">
        <v>0</v>
      </c>
      <c r="N188" s="27">
        <v>0</v>
      </c>
      <c r="O188" s="27">
        <v>5</v>
      </c>
      <c r="P188" s="27">
        <v>0</v>
      </c>
      <c r="Q188" s="27">
        <v>0</v>
      </c>
      <c r="R188" s="27">
        <v>0</v>
      </c>
      <c r="S188" s="25">
        <f t="shared" ref="S188:S198" si="16">SUM(G188:R188)</f>
        <v>16</v>
      </c>
      <c r="T188" s="11">
        <f t="shared" si="15"/>
        <v>0.8</v>
      </c>
    </row>
    <row r="189" spans="1:20" x14ac:dyDescent="0.25">
      <c r="A189" s="601"/>
      <c r="B189" s="602"/>
      <c r="C189" s="605"/>
      <c r="D189" s="75"/>
      <c r="E189" s="75" t="s">
        <v>178</v>
      </c>
      <c r="F189" s="72"/>
      <c r="G189" s="25">
        <v>40</v>
      </c>
      <c r="H189" s="25">
        <v>770</v>
      </c>
      <c r="I189" s="25">
        <v>0</v>
      </c>
      <c r="J189" s="27">
        <v>0</v>
      </c>
      <c r="K189" s="25">
        <v>73</v>
      </c>
      <c r="L189" s="25">
        <v>0</v>
      </c>
      <c r="M189" s="25">
        <v>0</v>
      </c>
      <c r="N189" s="27">
        <v>0</v>
      </c>
      <c r="O189" s="27">
        <v>312</v>
      </c>
      <c r="P189" s="27">
        <v>0</v>
      </c>
      <c r="Q189" s="27">
        <v>0</v>
      </c>
      <c r="R189" s="27">
        <v>0</v>
      </c>
      <c r="S189" s="25">
        <f t="shared" si="16"/>
        <v>1195</v>
      </c>
      <c r="T189" s="11"/>
    </row>
    <row r="190" spans="1:20" ht="51" x14ac:dyDescent="0.25">
      <c r="A190" s="601"/>
      <c r="B190" s="602"/>
      <c r="C190" s="605"/>
      <c r="D190" s="28" t="s">
        <v>185</v>
      </c>
      <c r="E190" s="75" t="s">
        <v>177</v>
      </c>
      <c r="F190" s="72">
        <v>70</v>
      </c>
      <c r="G190" s="25">
        <v>0</v>
      </c>
      <c r="H190" s="25">
        <v>0</v>
      </c>
      <c r="I190" s="25">
        <v>4</v>
      </c>
      <c r="J190" s="27">
        <v>16</v>
      </c>
      <c r="K190" s="25">
        <v>4</v>
      </c>
      <c r="L190" s="25">
        <v>25</v>
      </c>
      <c r="M190" s="25">
        <v>0</v>
      </c>
      <c r="N190" s="27">
        <v>0</v>
      </c>
      <c r="O190" s="27">
        <v>0</v>
      </c>
      <c r="P190" s="27">
        <v>0</v>
      </c>
      <c r="Q190" s="27">
        <v>17</v>
      </c>
      <c r="R190" s="27">
        <v>0</v>
      </c>
      <c r="S190" s="25">
        <f t="shared" si="16"/>
        <v>66</v>
      </c>
      <c r="T190" s="11">
        <f t="shared" si="15"/>
        <v>0.94285714285714284</v>
      </c>
    </row>
    <row r="191" spans="1:20" x14ac:dyDescent="0.25">
      <c r="A191" s="601"/>
      <c r="B191" s="602"/>
      <c r="C191" s="605"/>
      <c r="D191" s="34"/>
      <c r="E191" s="75" t="s">
        <v>178</v>
      </c>
      <c r="F191" s="72"/>
      <c r="G191" s="25">
        <v>0</v>
      </c>
      <c r="H191" s="25">
        <v>0</v>
      </c>
      <c r="I191" s="25">
        <v>36</v>
      </c>
      <c r="J191" s="27">
        <v>168</v>
      </c>
      <c r="K191" s="25">
        <v>43</v>
      </c>
      <c r="L191" s="25">
        <v>644</v>
      </c>
      <c r="M191" s="25">
        <v>0</v>
      </c>
      <c r="N191" s="27">
        <v>0</v>
      </c>
      <c r="O191" s="27">
        <v>0</v>
      </c>
      <c r="P191" s="27">
        <v>0</v>
      </c>
      <c r="Q191" s="27">
        <v>179</v>
      </c>
      <c r="R191" s="27">
        <v>0</v>
      </c>
      <c r="S191" s="25">
        <f t="shared" si="16"/>
        <v>1070</v>
      </c>
      <c r="T191" s="11"/>
    </row>
    <row r="192" spans="1:20" ht="51" x14ac:dyDescent="0.25">
      <c r="A192" s="601"/>
      <c r="B192" s="602"/>
      <c r="C192" s="605"/>
      <c r="D192" s="28" t="s">
        <v>186</v>
      </c>
      <c r="E192" s="75" t="s">
        <v>84</v>
      </c>
      <c r="F192" s="72">
        <v>9</v>
      </c>
      <c r="G192" s="25">
        <v>1</v>
      </c>
      <c r="H192" s="25">
        <v>2</v>
      </c>
      <c r="I192" s="25">
        <v>0</v>
      </c>
      <c r="J192" s="27">
        <v>2</v>
      </c>
      <c r="K192" s="25">
        <v>1</v>
      </c>
      <c r="L192" s="25">
        <v>0</v>
      </c>
      <c r="M192" s="25">
        <v>0</v>
      </c>
      <c r="N192" s="27">
        <v>1</v>
      </c>
      <c r="O192" s="27">
        <v>1</v>
      </c>
      <c r="P192" s="27">
        <v>1</v>
      </c>
      <c r="Q192" s="27">
        <v>1</v>
      </c>
      <c r="R192" s="27">
        <v>0</v>
      </c>
      <c r="S192" s="25">
        <f t="shared" si="16"/>
        <v>10</v>
      </c>
      <c r="T192" s="11">
        <f t="shared" si="15"/>
        <v>1.1111111111111112</v>
      </c>
    </row>
    <row r="193" spans="1:20" x14ac:dyDescent="0.25">
      <c r="A193" s="601"/>
      <c r="B193" s="602"/>
      <c r="C193" s="605"/>
      <c r="D193" s="34"/>
      <c r="E193" s="75" t="s">
        <v>178</v>
      </c>
      <c r="F193" s="72"/>
      <c r="G193" s="25">
        <v>85</v>
      </c>
      <c r="H193" s="25">
        <v>177</v>
      </c>
      <c r="I193" s="25">
        <v>0</v>
      </c>
      <c r="J193" s="27">
        <v>25</v>
      </c>
      <c r="K193" s="25">
        <v>260</v>
      </c>
      <c r="L193" s="25">
        <v>0</v>
      </c>
      <c r="M193" s="25">
        <v>0</v>
      </c>
      <c r="N193" s="27">
        <v>80</v>
      </c>
      <c r="O193" s="27">
        <v>110</v>
      </c>
      <c r="P193" s="27">
        <v>64</v>
      </c>
      <c r="Q193" s="27">
        <v>80</v>
      </c>
      <c r="R193" s="27">
        <v>0</v>
      </c>
      <c r="S193" s="25">
        <f t="shared" si="16"/>
        <v>881</v>
      </c>
      <c r="T193" s="11"/>
    </row>
    <row r="194" spans="1:20" ht="102" x14ac:dyDescent="0.25">
      <c r="A194" s="601"/>
      <c r="B194" s="602"/>
      <c r="C194" s="605"/>
      <c r="D194" s="28" t="s">
        <v>187</v>
      </c>
      <c r="E194" s="75" t="s">
        <v>188</v>
      </c>
      <c r="F194" s="72">
        <v>1</v>
      </c>
      <c r="G194" s="9">
        <v>0</v>
      </c>
      <c r="H194" s="9">
        <v>0</v>
      </c>
      <c r="I194" s="9">
        <v>0</v>
      </c>
      <c r="J194" s="27">
        <v>0</v>
      </c>
      <c r="K194" s="9">
        <v>0</v>
      </c>
      <c r="L194" s="25">
        <v>0</v>
      </c>
      <c r="M194" s="25">
        <v>0</v>
      </c>
      <c r="N194" s="27">
        <v>1</v>
      </c>
      <c r="O194" s="27">
        <v>0</v>
      </c>
      <c r="P194" s="27">
        <v>0</v>
      </c>
      <c r="Q194" s="27">
        <v>0</v>
      </c>
      <c r="R194" s="27">
        <v>0</v>
      </c>
      <c r="S194" s="9">
        <f t="shared" si="16"/>
        <v>1</v>
      </c>
      <c r="T194" s="11">
        <f t="shared" si="15"/>
        <v>1</v>
      </c>
    </row>
    <row r="195" spans="1:20" x14ac:dyDescent="0.25">
      <c r="A195" s="601"/>
      <c r="B195" s="602"/>
      <c r="C195" s="605"/>
      <c r="D195" s="34"/>
      <c r="E195" s="75" t="s">
        <v>178</v>
      </c>
      <c r="F195" s="72"/>
      <c r="G195" s="9">
        <v>0</v>
      </c>
      <c r="H195" s="9">
        <v>0</v>
      </c>
      <c r="I195" s="9">
        <v>0</v>
      </c>
      <c r="J195" s="27">
        <v>0</v>
      </c>
      <c r="K195" s="9">
        <v>0</v>
      </c>
      <c r="L195" s="25">
        <v>0</v>
      </c>
      <c r="M195" s="25">
        <v>0</v>
      </c>
      <c r="N195" s="27">
        <v>200</v>
      </c>
      <c r="O195" s="27">
        <v>0</v>
      </c>
      <c r="P195" s="27">
        <v>0</v>
      </c>
      <c r="Q195" s="27">
        <v>0</v>
      </c>
      <c r="R195" s="27">
        <v>0</v>
      </c>
      <c r="S195" s="9">
        <f t="shared" si="16"/>
        <v>200</v>
      </c>
      <c r="T195" s="11"/>
    </row>
    <row r="196" spans="1:20" ht="51" x14ac:dyDescent="0.25">
      <c r="A196" s="601"/>
      <c r="B196" s="602"/>
      <c r="C196" s="605"/>
      <c r="D196" s="28" t="s">
        <v>189</v>
      </c>
      <c r="E196" s="75" t="s">
        <v>84</v>
      </c>
      <c r="F196" s="72">
        <v>17</v>
      </c>
      <c r="G196" s="25">
        <v>0</v>
      </c>
      <c r="H196" s="25">
        <v>0</v>
      </c>
      <c r="I196" s="25">
        <v>0</v>
      </c>
      <c r="J196" s="25">
        <v>5</v>
      </c>
      <c r="K196" s="25">
        <v>3</v>
      </c>
      <c r="L196" s="25">
        <v>1</v>
      </c>
      <c r="M196" s="25">
        <v>0</v>
      </c>
      <c r="N196" s="27">
        <v>0</v>
      </c>
      <c r="O196" s="27">
        <v>1</v>
      </c>
      <c r="P196" s="27">
        <v>0</v>
      </c>
      <c r="Q196" s="27">
        <v>0</v>
      </c>
      <c r="R196" s="27">
        <v>0</v>
      </c>
      <c r="S196" s="25">
        <f t="shared" si="16"/>
        <v>10</v>
      </c>
      <c r="T196" s="11">
        <f t="shared" si="15"/>
        <v>0.58823529411764708</v>
      </c>
    </row>
    <row r="197" spans="1:20" x14ac:dyDescent="0.25">
      <c r="A197" s="601"/>
      <c r="B197" s="602"/>
      <c r="C197" s="605"/>
      <c r="D197" s="34"/>
      <c r="E197" s="75" t="s">
        <v>178</v>
      </c>
      <c r="F197" s="72"/>
      <c r="G197" s="25">
        <v>0</v>
      </c>
      <c r="H197" s="25">
        <v>0</v>
      </c>
      <c r="I197" s="25">
        <v>0</v>
      </c>
      <c r="J197" s="25">
        <v>870</v>
      </c>
      <c r="K197" s="25">
        <v>650</v>
      </c>
      <c r="L197" s="25">
        <v>0</v>
      </c>
      <c r="M197" s="25">
        <v>0</v>
      </c>
      <c r="N197" s="27">
        <v>0</v>
      </c>
      <c r="O197" s="27">
        <v>200</v>
      </c>
      <c r="P197" s="27">
        <v>0</v>
      </c>
      <c r="Q197" s="27">
        <v>0</v>
      </c>
      <c r="R197" s="27">
        <v>0</v>
      </c>
      <c r="S197" s="25">
        <f t="shared" si="16"/>
        <v>1720</v>
      </c>
      <c r="T197" s="11"/>
    </row>
    <row r="198" spans="1:20" ht="80.25" customHeight="1" x14ac:dyDescent="0.25">
      <c r="A198" s="601"/>
      <c r="B198" s="602"/>
      <c r="C198" s="606"/>
      <c r="D198" s="28" t="s">
        <v>190</v>
      </c>
      <c r="E198" s="75" t="s">
        <v>80</v>
      </c>
      <c r="F198" s="62">
        <v>1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5">
        <f t="shared" si="16"/>
        <v>0</v>
      </c>
      <c r="T198" s="11">
        <v>1</v>
      </c>
    </row>
    <row r="199" spans="1:20" ht="27" customHeight="1" x14ac:dyDescent="0.25">
      <c r="A199" s="601"/>
      <c r="B199" s="602"/>
      <c r="C199" s="562" t="s">
        <v>192</v>
      </c>
      <c r="D199" s="599" t="s">
        <v>193</v>
      </c>
      <c r="E199" s="23" t="s">
        <v>194</v>
      </c>
      <c r="F199" s="72">
        <v>80</v>
      </c>
      <c r="G199" s="65">
        <v>3</v>
      </c>
      <c r="H199" s="65">
        <v>8</v>
      </c>
      <c r="I199" s="65">
        <v>10</v>
      </c>
      <c r="J199" s="25">
        <v>7</v>
      </c>
      <c r="K199" s="25">
        <v>12</v>
      </c>
      <c r="L199" s="25">
        <v>15</v>
      </c>
      <c r="M199" s="25">
        <v>2</v>
      </c>
      <c r="N199" s="65">
        <v>4</v>
      </c>
      <c r="O199" s="65">
        <v>25</v>
      </c>
      <c r="P199" s="65">
        <v>13</v>
      </c>
      <c r="Q199" s="65">
        <v>11</v>
      </c>
      <c r="R199" s="65">
        <v>4</v>
      </c>
      <c r="S199" s="25">
        <f t="shared" ref="S199:S205" si="17">SUM(G199:R199)</f>
        <v>114</v>
      </c>
      <c r="T199" s="62">
        <f>S199/F199</f>
        <v>1.425</v>
      </c>
    </row>
    <row r="200" spans="1:20" ht="41.25" customHeight="1" x14ac:dyDescent="0.25">
      <c r="A200" s="601"/>
      <c r="B200" s="602"/>
      <c r="C200" s="563"/>
      <c r="D200" s="599"/>
      <c r="E200" s="23" t="s">
        <v>122</v>
      </c>
      <c r="F200" s="103">
        <v>3900</v>
      </c>
      <c r="G200" s="65">
        <v>65</v>
      </c>
      <c r="H200" s="65">
        <v>257</v>
      </c>
      <c r="I200" s="65">
        <v>283</v>
      </c>
      <c r="J200" s="25">
        <v>199</v>
      </c>
      <c r="K200" s="25">
        <v>563</v>
      </c>
      <c r="L200" s="25">
        <v>397</v>
      </c>
      <c r="M200" s="25">
        <v>40</v>
      </c>
      <c r="N200" s="25">
        <v>322</v>
      </c>
      <c r="O200" s="25">
        <v>2499</v>
      </c>
      <c r="P200" s="25">
        <v>687</v>
      </c>
      <c r="Q200" s="25">
        <v>673</v>
      </c>
      <c r="R200" s="65">
        <v>90</v>
      </c>
      <c r="S200" s="25">
        <f t="shared" si="17"/>
        <v>6075</v>
      </c>
      <c r="T200" s="62">
        <f t="shared" ref="T200:T203" si="18">S200/F200</f>
        <v>1.5576923076923077</v>
      </c>
    </row>
    <row r="201" spans="1:20" ht="63.75" x14ac:dyDescent="0.25">
      <c r="A201" s="601"/>
      <c r="B201" s="602"/>
      <c r="C201" s="563"/>
      <c r="D201" s="42" t="s">
        <v>195</v>
      </c>
      <c r="E201" s="23" t="s">
        <v>194</v>
      </c>
      <c r="F201" s="72">
        <v>50</v>
      </c>
      <c r="G201" s="65">
        <v>2</v>
      </c>
      <c r="H201" s="65">
        <v>6</v>
      </c>
      <c r="I201" s="65">
        <v>1</v>
      </c>
      <c r="J201" s="25">
        <v>2</v>
      </c>
      <c r="K201" s="65">
        <v>2</v>
      </c>
      <c r="L201" s="65">
        <v>3</v>
      </c>
      <c r="M201" s="25">
        <v>2</v>
      </c>
      <c r="N201" s="65">
        <v>2</v>
      </c>
      <c r="O201" s="65">
        <v>8</v>
      </c>
      <c r="P201" s="65">
        <v>1</v>
      </c>
      <c r="Q201" s="65">
        <v>5</v>
      </c>
      <c r="R201" s="65">
        <v>11</v>
      </c>
      <c r="S201" s="25">
        <f t="shared" si="17"/>
        <v>45</v>
      </c>
      <c r="T201" s="62">
        <f t="shared" si="18"/>
        <v>0.9</v>
      </c>
    </row>
    <row r="202" spans="1:20" x14ac:dyDescent="0.25">
      <c r="A202" s="601"/>
      <c r="B202" s="602"/>
      <c r="C202" s="563"/>
      <c r="D202" s="51"/>
      <c r="E202" s="23" t="s">
        <v>178</v>
      </c>
      <c r="F202" s="72"/>
      <c r="G202" s="65">
        <v>58</v>
      </c>
      <c r="H202" s="65">
        <v>245</v>
      </c>
      <c r="I202" s="65">
        <v>40</v>
      </c>
      <c r="J202" s="63">
        <v>50</v>
      </c>
      <c r="K202" s="97">
        <v>71</v>
      </c>
      <c r="L202" s="97">
        <v>20</v>
      </c>
      <c r="M202" s="25">
        <v>13</v>
      </c>
      <c r="N202" s="65">
        <v>230</v>
      </c>
      <c r="O202" s="65">
        <v>360</v>
      </c>
      <c r="P202" s="65">
        <v>24</v>
      </c>
      <c r="Q202" s="65">
        <v>191</v>
      </c>
      <c r="R202" s="65">
        <v>243</v>
      </c>
      <c r="S202" s="41">
        <f t="shared" si="17"/>
        <v>1545</v>
      </c>
      <c r="T202" s="62"/>
    </row>
    <row r="203" spans="1:20" ht="63.75" x14ac:dyDescent="0.25">
      <c r="A203" s="601"/>
      <c r="B203" s="602"/>
      <c r="C203" s="563"/>
      <c r="D203" s="74" t="s">
        <v>196</v>
      </c>
      <c r="E203" s="23" t="s">
        <v>194</v>
      </c>
      <c r="F203" s="72">
        <v>70</v>
      </c>
      <c r="G203" s="65">
        <v>2</v>
      </c>
      <c r="H203" s="65">
        <v>1</v>
      </c>
      <c r="I203" s="65">
        <v>2</v>
      </c>
      <c r="J203" s="63">
        <v>8</v>
      </c>
      <c r="K203" s="97">
        <v>7</v>
      </c>
      <c r="L203" s="97">
        <v>11</v>
      </c>
      <c r="M203" s="25">
        <v>2</v>
      </c>
      <c r="N203" s="65">
        <v>16</v>
      </c>
      <c r="O203" s="65">
        <v>9</v>
      </c>
      <c r="P203" s="65">
        <v>8</v>
      </c>
      <c r="Q203" s="65">
        <v>5</v>
      </c>
      <c r="R203" s="65">
        <v>4</v>
      </c>
      <c r="S203" s="41">
        <f t="shared" si="17"/>
        <v>75</v>
      </c>
      <c r="T203" s="62">
        <f t="shared" si="18"/>
        <v>1.0714285714285714</v>
      </c>
    </row>
    <row r="204" spans="1:20" ht="68.25" customHeight="1" x14ac:dyDescent="0.25">
      <c r="A204" s="601"/>
      <c r="B204" s="602"/>
      <c r="C204" s="563"/>
      <c r="D204" s="74" t="s">
        <v>197</v>
      </c>
      <c r="E204" s="23" t="s">
        <v>122</v>
      </c>
      <c r="F204" s="72">
        <v>150</v>
      </c>
      <c r="G204" s="65">
        <v>112</v>
      </c>
      <c r="H204" s="65">
        <v>19</v>
      </c>
      <c r="I204" s="70">
        <v>17</v>
      </c>
      <c r="J204" s="41">
        <v>32</v>
      </c>
      <c r="K204" s="97">
        <v>9</v>
      </c>
      <c r="L204" s="97">
        <v>5</v>
      </c>
      <c r="M204" s="25">
        <v>4</v>
      </c>
      <c r="N204" s="70">
        <v>15</v>
      </c>
      <c r="O204" s="70">
        <v>12</v>
      </c>
      <c r="P204" s="70">
        <v>10</v>
      </c>
      <c r="Q204" s="70">
        <v>9</v>
      </c>
      <c r="R204" s="70">
        <v>3</v>
      </c>
      <c r="S204" s="41">
        <f t="shared" si="17"/>
        <v>247</v>
      </c>
      <c r="T204" s="62">
        <v>1</v>
      </c>
    </row>
    <row r="205" spans="1:20" x14ac:dyDescent="0.25">
      <c r="A205" s="601"/>
      <c r="B205" s="602"/>
      <c r="C205" s="598"/>
      <c r="D205" s="54" t="s">
        <v>198</v>
      </c>
      <c r="E205" s="23" t="s">
        <v>199</v>
      </c>
      <c r="F205" s="72"/>
      <c r="G205" s="65">
        <v>51</v>
      </c>
      <c r="H205" s="65">
        <v>45</v>
      </c>
      <c r="I205" s="65">
        <v>37</v>
      </c>
      <c r="J205" s="63">
        <v>86</v>
      </c>
      <c r="K205" s="97">
        <v>67</v>
      </c>
      <c r="L205" s="97">
        <v>63</v>
      </c>
      <c r="M205" s="25">
        <v>15</v>
      </c>
      <c r="N205" s="65">
        <v>30</v>
      </c>
      <c r="O205" s="65">
        <v>70</v>
      </c>
      <c r="P205" s="65">
        <v>13</v>
      </c>
      <c r="Q205" s="65">
        <v>30</v>
      </c>
      <c r="R205" s="65">
        <v>17</v>
      </c>
      <c r="S205" s="41">
        <f t="shared" si="17"/>
        <v>524</v>
      </c>
      <c r="T205" s="62"/>
    </row>
    <row r="206" spans="1:20" x14ac:dyDescent="0.25">
      <c r="A206" s="601"/>
      <c r="B206" s="602"/>
      <c r="C206" s="561" t="s">
        <v>191</v>
      </c>
      <c r="D206" s="561"/>
      <c r="E206" s="561"/>
      <c r="F206" s="561"/>
      <c r="G206" s="561"/>
      <c r="H206" s="561"/>
      <c r="I206" s="561"/>
      <c r="J206" s="561"/>
      <c r="K206" s="561"/>
      <c r="L206" s="561"/>
      <c r="M206" s="561"/>
      <c r="N206" s="561"/>
      <c r="O206" s="561"/>
      <c r="P206" s="561"/>
      <c r="Q206" s="561"/>
      <c r="R206" s="561"/>
      <c r="S206" s="58"/>
      <c r="T206" s="76"/>
    </row>
    <row r="207" spans="1:20" x14ac:dyDescent="0.25">
      <c r="A207" s="601"/>
      <c r="B207" s="602"/>
      <c r="C207" s="600"/>
      <c r="D207" s="600"/>
      <c r="E207" s="600"/>
      <c r="F207" s="600"/>
      <c r="G207" s="600"/>
      <c r="H207" s="600"/>
      <c r="I207" s="600"/>
      <c r="J207" s="600"/>
      <c r="K207" s="600"/>
      <c r="L207" s="600"/>
      <c r="M207" s="600"/>
      <c r="N207" s="600"/>
      <c r="O207" s="600"/>
      <c r="P207" s="600"/>
      <c r="Q207" s="600"/>
      <c r="R207" s="600"/>
      <c r="S207" s="600"/>
      <c r="T207" s="600"/>
    </row>
    <row r="208" spans="1:20" x14ac:dyDescent="0.25">
      <c r="A208" s="603"/>
      <c r="B208" s="604"/>
      <c r="C208" s="600"/>
      <c r="D208" s="600"/>
      <c r="E208" s="600"/>
      <c r="F208" s="600"/>
      <c r="G208" s="600"/>
      <c r="H208" s="600"/>
      <c r="I208" s="600"/>
      <c r="J208" s="600"/>
      <c r="K208" s="600"/>
      <c r="L208" s="600"/>
      <c r="M208" s="600"/>
      <c r="N208" s="600"/>
      <c r="O208" s="600"/>
      <c r="P208" s="600"/>
      <c r="Q208" s="600"/>
      <c r="R208" s="600"/>
      <c r="S208" s="600"/>
      <c r="T208" s="600"/>
    </row>
    <row r="209" spans="1:20" x14ac:dyDescent="0.25">
      <c r="A209" s="592" t="s">
        <v>1</v>
      </c>
      <c r="B209" s="592"/>
      <c r="C209" s="592"/>
      <c r="D209" s="592" t="s">
        <v>2</v>
      </c>
      <c r="E209" s="592" t="s">
        <v>3</v>
      </c>
      <c r="F209" s="592" t="s">
        <v>4</v>
      </c>
      <c r="G209" s="593">
        <v>2015</v>
      </c>
      <c r="H209" s="594"/>
      <c r="I209" s="594"/>
      <c r="J209" s="594"/>
      <c r="K209" s="594"/>
      <c r="L209" s="594"/>
      <c r="M209" s="594"/>
      <c r="N209" s="594"/>
      <c r="O209" s="594"/>
      <c r="P209" s="594"/>
      <c r="Q209" s="594"/>
      <c r="R209" s="595"/>
      <c r="S209" s="592" t="s">
        <v>5</v>
      </c>
      <c r="T209" s="596" t="s">
        <v>6</v>
      </c>
    </row>
    <row r="210" spans="1:20" x14ac:dyDescent="0.25">
      <c r="A210" s="592"/>
      <c r="B210" s="592"/>
      <c r="C210" s="592"/>
      <c r="D210" s="592"/>
      <c r="E210" s="592"/>
      <c r="F210" s="592"/>
      <c r="G210" s="115" t="s">
        <v>236</v>
      </c>
      <c r="H210" s="116" t="s">
        <v>237</v>
      </c>
      <c r="I210" s="115" t="s">
        <v>238</v>
      </c>
      <c r="J210" s="116" t="s">
        <v>239</v>
      </c>
      <c r="K210" s="115" t="s">
        <v>238</v>
      </c>
      <c r="L210" s="116" t="s">
        <v>240</v>
      </c>
      <c r="M210" s="115" t="s">
        <v>240</v>
      </c>
      <c r="N210" s="116" t="s">
        <v>239</v>
      </c>
      <c r="O210" s="115" t="s">
        <v>241</v>
      </c>
      <c r="P210" s="116" t="s">
        <v>242</v>
      </c>
      <c r="Q210" s="114" t="s">
        <v>243</v>
      </c>
      <c r="R210" s="114" t="s">
        <v>244</v>
      </c>
      <c r="S210" s="592"/>
      <c r="T210" s="596"/>
    </row>
    <row r="211" spans="1:20" ht="57" customHeight="1" x14ac:dyDescent="0.25">
      <c r="A211" s="579" t="s">
        <v>200</v>
      </c>
      <c r="B211" s="579"/>
      <c r="C211" s="560" t="s">
        <v>201</v>
      </c>
      <c r="D211" s="29" t="s">
        <v>202</v>
      </c>
      <c r="E211" s="80" t="s">
        <v>203</v>
      </c>
      <c r="F211" s="24">
        <v>40</v>
      </c>
      <c r="G211" s="65">
        <v>0</v>
      </c>
      <c r="H211" s="65">
        <v>0</v>
      </c>
      <c r="I211" s="65">
        <v>0</v>
      </c>
      <c r="J211" s="25">
        <v>3</v>
      </c>
      <c r="K211" s="25">
        <v>4</v>
      </c>
      <c r="L211" s="25">
        <v>0</v>
      </c>
      <c r="M211" s="25">
        <v>2</v>
      </c>
      <c r="N211" s="170">
        <v>2</v>
      </c>
      <c r="O211" s="170">
        <v>9</v>
      </c>
      <c r="P211" s="170">
        <v>8</v>
      </c>
      <c r="Q211" s="192">
        <v>8</v>
      </c>
      <c r="R211" s="192">
        <v>6</v>
      </c>
      <c r="S211" s="25">
        <f t="shared" ref="S211:S219" si="19">SUM(G211:R211)</f>
        <v>42</v>
      </c>
      <c r="T211" s="62">
        <f>S211/F211</f>
        <v>1.05</v>
      </c>
    </row>
    <row r="212" spans="1:20" x14ac:dyDescent="0.25">
      <c r="A212" s="579"/>
      <c r="B212" s="579"/>
      <c r="C212" s="560"/>
      <c r="D212" s="83"/>
      <c r="E212" s="80" t="s">
        <v>178</v>
      </c>
      <c r="F212" s="24"/>
      <c r="G212" s="65">
        <v>0</v>
      </c>
      <c r="H212" s="65">
        <v>0</v>
      </c>
      <c r="I212" s="65">
        <v>0</v>
      </c>
      <c r="J212" s="25">
        <v>222</v>
      </c>
      <c r="K212" s="25">
        <v>70</v>
      </c>
      <c r="L212" s="25">
        <v>0</v>
      </c>
      <c r="M212" s="25">
        <v>247</v>
      </c>
      <c r="N212" s="170">
        <v>50</v>
      </c>
      <c r="O212" s="170">
        <v>671</v>
      </c>
      <c r="P212" s="170">
        <v>366</v>
      </c>
      <c r="Q212" s="192"/>
      <c r="R212" s="192"/>
      <c r="S212" s="25">
        <f t="shared" si="19"/>
        <v>1626</v>
      </c>
      <c r="T212" s="62"/>
    </row>
    <row r="213" spans="1:20" ht="46.5" customHeight="1" x14ac:dyDescent="0.25">
      <c r="A213" s="579"/>
      <c r="B213" s="579"/>
      <c r="C213" s="560"/>
      <c r="D213" s="29" t="s">
        <v>204</v>
      </c>
      <c r="E213" s="80" t="s">
        <v>150</v>
      </c>
      <c r="F213" s="24">
        <v>10</v>
      </c>
      <c r="G213" s="65">
        <v>0</v>
      </c>
      <c r="H213" s="65">
        <v>0</v>
      </c>
      <c r="I213" s="65">
        <v>0</v>
      </c>
      <c r="J213" s="25">
        <v>1</v>
      </c>
      <c r="K213" s="25">
        <v>0</v>
      </c>
      <c r="L213" s="25">
        <v>1</v>
      </c>
      <c r="M213" s="25">
        <v>1</v>
      </c>
      <c r="N213" s="65">
        <v>1</v>
      </c>
      <c r="O213" s="117">
        <v>0</v>
      </c>
      <c r="P213" s="65">
        <v>1</v>
      </c>
      <c r="Q213" s="65">
        <v>2</v>
      </c>
      <c r="R213" s="65">
        <v>4</v>
      </c>
      <c r="S213" s="25">
        <f t="shared" si="19"/>
        <v>11</v>
      </c>
      <c r="T213" s="62">
        <f t="shared" ref="T213:T214" si="20">S213/F213</f>
        <v>1.1000000000000001</v>
      </c>
    </row>
    <row r="214" spans="1:20" ht="42.75" customHeight="1" x14ac:dyDescent="0.25">
      <c r="A214" s="579"/>
      <c r="B214" s="579"/>
      <c r="C214" s="560"/>
      <c r="D214" s="29" t="s">
        <v>205</v>
      </c>
      <c r="E214" s="80" t="s">
        <v>206</v>
      </c>
      <c r="F214" s="24">
        <v>2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65">
        <v>1</v>
      </c>
      <c r="O214" s="117">
        <v>0</v>
      </c>
      <c r="P214" s="65">
        <v>0</v>
      </c>
      <c r="Q214" s="65">
        <v>0</v>
      </c>
      <c r="R214" s="65">
        <v>1</v>
      </c>
      <c r="S214" s="25">
        <f t="shared" si="19"/>
        <v>2</v>
      </c>
      <c r="T214" s="62">
        <f t="shared" si="20"/>
        <v>1</v>
      </c>
    </row>
    <row r="215" spans="1:20" x14ac:dyDescent="0.25">
      <c r="A215" s="579"/>
      <c r="B215" s="579"/>
      <c r="C215" s="81"/>
      <c r="D215" s="574" t="s">
        <v>207</v>
      </c>
      <c r="E215" s="20" t="s">
        <v>208</v>
      </c>
      <c r="F215" s="58"/>
      <c r="G215" s="58"/>
      <c r="H215" s="58"/>
      <c r="I215" s="58"/>
      <c r="J215" s="65"/>
      <c r="K215" s="25"/>
      <c r="L215" s="25"/>
      <c r="M215" s="25"/>
      <c r="N215" s="65">
        <v>1227</v>
      </c>
      <c r="O215" s="117">
        <v>583</v>
      </c>
      <c r="P215" s="65">
        <v>321</v>
      </c>
      <c r="Q215" s="65">
        <v>0</v>
      </c>
      <c r="R215" s="65">
        <v>0</v>
      </c>
      <c r="S215" s="25">
        <f t="shared" si="19"/>
        <v>2131</v>
      </c>
      <c r="T215" s="62"/>
    </row>
    <row r="216" spans="1:20" x14ac:dyDescent="0.25">
      <c r="A216" s="579"/>
      <c r="B216" s="579"/>
      <c r="C216" s="81"/>
      <c r="D216" s="575"/>
      <c r="E216" s="20" t="s">
        <v>209</v>
      </c>
      <c r="F216" s="58"/>
      <c r="G216" s="58"/>
      <c r="H216" s="58"/>
      <c r="I216" s="58"/>
      <c r="J216" s="65"/>
      <c r="K216" s="25"/>
      <c r="L216" s="25"/>
      <c r="M216" s="25"/>
      <c r="N216" s="65"/>
      <c r="O216" s="117">
        <v>911</v>
      </c>
      <c r="P216" s="65">
        <v>890</v>
      </c>
      <c r="Q216" s="65">
        <v>0</v>
      </c>
      <c r="R216" s="65">
        <v>0</v>
      </c>
      <c r="S216" s="25">
        <f t="shared" si="19"/>
        <v>1801</v>
      </c>
      <c r="T216" s="62"/>
    </row>
    <row r="217" spans="1:20" x14ac:dyDescent="0.25">
      <c r="A217" s="579"/>
      <c r="B217" s="579"/>
      <c r="C217" s="81"/>
      <c r="D217" s="575"/>
      <c r="E217" s="46" t="s">
        <v>210</v>
      </c>
      <c r="F217" s="58"/>
      <c r="G217" s="58"/>
      <c r="H217" s="58"/>
      <c r="I217" s="58"/>
      <c r="J217" s="65"/>
      <c r="K217" s="25"/>
      <c r="L217" s="25"/>
      <c r="M217" s="25"/>
      <c r="N217" s="65">
        <v>714</v>
      </c>
      <c r="O217" s="117">
        <v>175</v>
      </c>
      <c r="P217" s="65">
        <v>0</v>
      </c>
      <c r="Q217" s="65">
        <v>0</v>
      </c>
      <c r="R217" s="65">
        <v>0</v>
      </c>
      <c r="S217" s="25">
        <f t="shared" si="19"/>
        <v>889</v>
      </c>
      <c r="T217" s="62"/>
    </row>
    <row r="218" spans="1:20" x14ac:dyDescent="0.25">
      <c r="A218" s="579"/>
      <c r="B218" s="579"/>
      <c r="C218" s="81"/>
      <c r="D218" s="575"/>
      <c r="E218" s="46" t="s">
        <v>211</v>
      </c>
      <c r="F218" s="58"/>
      <c r="G218" s="58"/>
      <c r="H218" s="58"/>
      <c r="I218" s="58"/>
      <c r="J218" s="65"/>
      <c r="K218" s="25"/>
      <c r="L218" s="25"/>
      <c r="M218" s="25"/>
      <c r="N218" s="65"/>
      <c r="O218" s="117">
        <v>32</v>
      </c>
      <c r="P218" s="65">
        <v>168</v>
      </c>
      <c r="Q218" s="65">
        <v>0</v>
      </c>
      <c r="R218" s="65">
        <v>0</v>
      </c>
      <c r="S218" s="25">
        <f t="shared" si="19"/>
        <v>200</v>
      </c>
      <c r="T218" s="62"/>
    </row>
    <row r="219" spans="1:20" x14ac:dyDescent="0.25">
      <c r="A219" s="579"/>
      <c r="B219" s="579"/>
      <c r="C219" s="81"/>
      <c r="D219" s="581"/>
      <c r="E219" s="46" t="s">
        <v>212</v>
      </c>
      <c r="F219" s="58"/>
      <c r="G219" s="58">
        <v>1113</v>
      </c>
      <c r="H219" s="58">
        <v>2387</v>
      </c>
      <c r="I219" s="58">
        <v>2826</v>
      </c>
      <c r="J219" s="65">
        <v>2356</v>
      </c>
      <c r="K219" s="25">
        <v>841</v>
      </c>
      <c r="L219" s="25"/>
      <c r="M219" s="25"/>
      <c r="N219" s="65"/>
      <c r="O219" s="117">
        <v>2437</v>
      </c>
      <c r="P219" s="65">
        <v>1387</v>
      </c>
      <c r="Q219" s="65">
        <v>0</v>
      </c>
      <c r="R219" s="65">
        <v>0</v>
      </c>
      <c r="S219" s="25">
        <f t="shared" si="19"/>
        <v>13347</v>
      </c>
      <c r="T219" s="62"/>
    </row>
    <row r="220" spans="1:20" x14ac:dyDescent="0.25">
      <c r="A220" s="579"/>
      <c r="B220" s="579"/>
      <c r="C220" s="560" t="s">
        <v>191</v>
      </c>
      <c r="D220" s="560"/>
      <c r="E220" s="560"/>
      <c r="F220" s="560"/>
      <c r="G220" s="560"/>
      <c r="H220" s="560"/>
      <c r="I220" s="560"/>
      <c r="J220" s="560"/>
      <c r="K220" s="560"/>
      <c r="L220" s="560"/>
      <c r="M220" s="560"/>
      <c r="N220" s="560"/>
      <c r="O220" s="560"/>
      <c r="P220" s="560"/>
      <c r="Q220" s="560"/>
      <c r="R220" s="560"/>
      <c r="S220" s="560"/>
      <c r="T220" s="560"/>
    </row>
    <row r="221" spans="1:20" x14ac:dyDescent="0.25">
      <c r="A221" s="579"/>
      <c r="B221" s="579"/>
      <c r="C221" s="579"/>
      <c r="D221" s="579"/>
      <c r="E221" s="579"/>
      <c r="F221" s="579"/>
      <c r="G221" s="579"/>
      <c r="H221" s="579"/>
      <c r="I221" s="579"/>
      <c r="J221" s="579"/>
      <c r="K221" s="579"/>
      <c r="L221" s="579"/>
      <c r="M221" s="579"/>
      <c r="N221" s="579"/>
      <c r="O221" s="579"/>
      <c r="P221" s="579"/>
      <c r="Q221" s="579"/>
      <c r="R221" s="579"/>
      <c r="S221" s="579"/>
      <c r="T221" s="579"/>
    </row>
    <row r="222" spans="1:20" x14ac:dyDescent="0.25">
      <c r="A222" s="579"/>
      <c r="B222" s="579"/>
      <c r="C222" s="579"/>
      <c r="D222" s="579"/>
      <c r="E222" s="579"/>
      <c r="F222" s="579"/>
      <c r="G222" s="579"/>
      <c r="H222" s="579"/>
      <c r="I222" s="579"/>
      <c r="J222" s="579"/>
      <c r="K222" s="579"/>
      <c r="L222" s="579"/>
      <c r="M222" s="579"/>
      <c r="N222" s="579"/>
      <c r="O222" s="579"/>
      <c r="P222" s="579"/>
      <c r="Q222" s="579"/>
      <c r="R222" s="579"/>
      <c r="S222" s="579"/>
      <c r="T222" s="579"/>
    </row>
    <row r="223" spans="1:20" ht="52.5" customHeight="1" x14ac:dyDescent="0.25">
      <c r="A223" s="579"/>
      <c r="B223" s="579"/>
      <c r="C223" s="580" t="s">
        <v>213</v>
      </c>
      <c r="D223" s="29" t="s">
        <v>214</v>
      </c>
      <c r="E223" s="23" t="s">
        <v>74</v>
      </c>
      <c r="F223" s="24">
        <v>10</v>
      </c>
      <c r="G223" s="111">
        <v>0</v>
      </c>
      <c r="H223" s="111">
        <v>0</v>
      </c>
      <c r="I223" s="111">
        <v>0</v>
      </c>
      <c r="J223" s="105">
        <v>3</v>
      </c>
      <c r="K223" s="106">
        <v>5</v>
      </c>
      <c r="L223" s="106">
        <v>2</v>
      </c>
      <c r="M223" s="44">
        <v>0</v>
      </c>
      <c r="N223" s="65">
        <v>0</v>
      </c>
      <c r="O223" s="65">
        <v>12</v>
      </c>
      <c r="P223" s="65">
        <v>1</v>
      </c>
      <c r="Q223" s="65">
        <v>2</v>
      </c>
      <c r="R223" s="65">
        <v>0</v>
      </c>
      <c r="S223" s="44">
        <f>SUM(G223:R223)</f>
        <v>25</v>
      </c>
      <c r="T223" s="4">
        <v>1</v>
      </c>
    </row>
    <row r="224" spans="1:20" ht="84.75" customHeight="1" x14ac:dyDescent="0.25">
      <c r="A224" s="579"/>
      <c r="B224" s="579"/>
      <c r="C224" s="580"/>
      <c r="D224" s="42" t="s">
        <v>215</v>
      </c>
      <c r="E224" s="37" t="s">
        <v>150</v>
      </c>
      <c r="F224" s="64">
        <v>12</v>
      </c>
      <c r="G224" s="106">
        <v>0</v>
      </c>
      <c r="H224" s="106">
        <v>0</v>
      </c>
      <c r="I224" s="106">
        <v>1</v>
      </c>
      <c r="J224" s="105">
        <v>1</v>
      </c>
      <c r="K224" s="106">
        <v>2</v>
      </c>
      <c r="L224" s="106">
        <v>1</v>
      </c>
      <c r="M224" s="44">
        <v>0</v>
      </c>
      <c r="N224" s="65">
        <v>0</v>
      </c>
      <c r="O224" s="65">
        <v>7</v>
      </c>
      <c r="P224" s="65">
        <v>1</v>
      </c>
      <c r="Q224" s="65">
        <v>2</v>
      </c>
      <c r="R224" s="65">
        <v>1</v>
      </c>
      <c r="S224" s="44">
        <f>SUM(G224:R224)</f>
        <v>16</v>
      </c>
      <c r="T224" s="4">
        <f>S224/F224</f>
        <v>1.3333333333333333</v>
      </c>
    </row>
    <row r="225" spans="1:20" x14ac:dyDescent="0.25">
      <c r="A225" s="579"/>
      <c r="B225" s="579"/>
      <c r="C225" s="23"/>
      <c r="D225" s="51"/>
      <c r="E225" s="77" t="s">
        <v>178</v>
      </c>
      <c r="F225" s="64"/>
      <c r="G225" s="25"/>
      <c r="H225" s="25"/>
      <c r="I225" s="25"/>
      <c r="J225" s="65"/>
      <c r="K225" s="25"/>
      <c r="L225" s="25"/>
      <c r="M225" s="44"/>
      <c r="N225" s="65"/>
      <c r="O225" s="65"/>
      <c r="P225" s="65"/>
      <c r="Q225" s="65"/>
      <c r="R225" s="65"/>
      <c r="S225" s="44"/>
      <c r="T225" s="4"/>
    </row>
    <row r="226" spans="1:20" x14ac:dyDescent="0.25">
      <c r="A226" s="579"/>
      <c r="B226" s="579"/>
      <c r="C226" s="560" t="s">
        <v>191</v>
      </c>
      <c r="D226" s="560"/>
      <c r="E226" s="560"/>
      <c r="F226" s="560"/>
      <c r="G226" s="560"/>
      <c r="H226" s="560"/>
      <c r="I226" s="560"/>
      <c r="J226" s="560"/>
      <c r="K226" s="560"/>
      <c r="L226" s="560"/>
      <c r="M226" s="560"/>
      <c r="N226" s="560"/>
      <c r="O226" s="560"/>
      <c r="P226" s="560"/>
      <c r="Q226" s="560"/>
      <c r="R226" s="560"/>
      <c r="S226" s="560"/>
      <c r="T226" s="560"/>
    </row>
    <row r="227" spans="1:20" x14ac:dyDescent="0.25">
      <c r="A227" s="579"/>
      <c r="B227" s="579"/>
      <c r="C227" s="579"/>
      <c r="D227" s="579"/>
      <c r="E227" s="579"/>
      <c r="F227" s="579"/>
      <c r="G227" s="579"/>
      <c r="H227" s="579"/>
      <c r="I227" s="579"/>
      <c r="J227" s="579"/>
      <c r="K227" s="579"/>
      <c r="L227" s="579"/>
      <c r="M227" s="579"/>
      <c r="N227" s="579"/>
      <c r="O227" s="579"/>
      <c r="P227" s="579"/>
      <c r="Q227" s="579"/>
      <c r="R227" s="579"/>
      <c r="S227" s="579"/>
      <c r="T227" s="579"/>
    </row>
    <row r="228" spans="1:20" x14ac:dyDescent="0.25">
      <c r="A228" s="579"/>
      <c r="B228" s="579"/>
      <c r="C228" s="579"/>
      <c r="D228" s="579"/>
      <c r="E228" s="579"/>
      <c r="F228" s="579"/>
      <c r="G228" s="579"/>
      <c r="H228" s="579"/>
      <c r="I228" s="579"/>
      <c r="J228" s="579"/>
      <c r="K228" s="579"/>
      <c r="L228" s="579"/>
      <c r="M228" s="579"/>
      <c r="N228" s="579"/>
      <c r="O228" s="579"/>
      <c r="P228" s="579"/>
      <c r="Q228" s="579"/>
      <c r="R228" s="579"/>
      <c r="S228" s="579"/>
      <c r="T228" s="579"/>
    </row>
    <row r="229" spans="1:20" ht="54" customHeight="1" x14ac:dyDescent="0.25">
      <c r="A229" s="579"/>
      <c r="B229" s="579"/>
      <c r="C229" s="560" t="s">
        <v>216</v>
      </c>
      <c r="D229" s="28" t="s">
        <v>217</v>
      </c>
      <c r="E229" s="23" t="s">
        <v>218</v>
      </c>
      <c r="F229" s="103">
        <v>132182</v>
      </c>
      <c r="G229" s="63">
        <v>6341</v>
      </c>
      <c r="H229" s="65">
        <v>8289</v>
      </c>
      <c r="I229" s="65">
        <v>6713</v>
      </c>
      <c r="J229" s="337">
        <v>3937</v>
      </c>
      <c r="K229" s="25">
        <v>511</v>
      </c>
      <c r="L229" s="25">
        <v>649</v>
      </c>
      <c r="M229" s="25">
        <v>9272</v>
      </c>
      <c r="N229" s="338">
        <v>5596</v>
      </c>
      <c r="O229" s="339">
        <v>2239</v>
      </c>
      <c r="P229" s="61">
        <v>14379</v>
      </c>
      <c r="Q229" s="61">
        <v>10478</v>
      </c>
      <c r="R229" s="61">
        <v>6067</v>
      </c>
      <c r="S229" s="63">
        <f>SUM(G229:R229)</f>
        <v>74471</v>
      </c>
      <c r="T229" s="4">
        <f>S229/F229</f>
        <v>0.56339743686734955</v>
      </c>
    </row>
    <row r="230" spans="1:20" ht="80.25" customHeight="1" x14ac:dyDescent="0.25">
      <c r="A230" s="579"/>
      <c r="B230" s="579"/>
      <c r="C230" s="560"/>
      <c r="D230" s="28" t="s">
        <v>219</v>
      </c>
      <c r="E230" s="23" t="s">
        <v>174</v>
      </c>
      <c r="F230" s="72">
        <v>150</v>
      </c>
      <c r="G230" s="25">
        <v>48</v>
      </c>
      <c r="H230" s="70">
        <v>13</v>
      </c>
      <c r="I230" s="70">
        <v>13</v>
      </c>
      <c r="J230" s="70">
        <v>6</v>
      </c>
      <c r="K230" s="25">
        <v>6</v>
      </c>
      <c r="L230" s="25">
        <v>13</v>
      </c>
      <c r="M230" s="25">
        <v>3</v>
      </c>
      <c r="N230" s="70">
        <v>14</v>
      </c>
      <c r="O230" s="70">
        <v>12</v>
      </c>
      <c r="P230" s="70">
        <v>6</v>
      </c>
      <c r="Q230" s="70">
        <v>3</v>
      </c>
      <c r="R230" s="70">
        <v>3</v>
      </c>
      <c r="S230" s="25">
        <f>SUM(G230:R230)</f>
        <v>140</v>
      </c>
      <c r="T230" s="4">
        <f t="shared" ref="T230" si="21">S230/F230</f>
        <v>0.93333333333333335</v>
      </c>
    </row>
    <row r="231" spans="1:20" ht="68.25" customHeight="1" x14ac:dyDescent="0.25">
      <c r="A231" s="579"/>
      <c r="B231" s="579"/>
      <c r="C231" s="560"/>
      <c r="D231" s="28" t="s">
        <v>220</v>
      </c>
      <c r="E231" s="23" t="s">
        <v>150</v>
      </c>
      <c r="F231" s="72">
        <v>10</v>
      </c>
      <c r="G231" s="44">
        <v>0</v>
      </c>
      <c r="H231" s="65">
        <v>0</v>
      </c>
      <c r="I231" s="65">
        <v>0</v>
      </c>
      <c r="J231" s="65">
        <v>0</v>
      </c>
      <c r="K231" s="44">
        <v>2</v>
      </c>
      <c r="L231" s="44">
        <v>7</v>
      </c>
      <c r="M231" s="44">
        <v>4</v>
      </c>
      <c r="N231" s="65">
        <v>1</v>
      </c>
      <c r="O231" s="65">
        <v>3</v>
      </c>
      <c r="P231" s="65">
        <v>4</v>
      </c>
      <c r="Q231" s="65">
        <v>6</v>
      </c>
      <c r="R231" s="65">
        <v>4</v>
      </c>
      <c r="S231" s="44">
        <f>SUM(G231:R231)</f>
        <v>31</v>
      </c>
      <c r="T231" s="4">
        <v>1</v>
      </c>
    </row>
    <row r="232" spans="1:20" x14ac:dyDescent="0.25">
      <c r="A232" s="579"/>
      <c r="B232" s="579"/>
      <c r="C232" s="560"/>
      <c r="D232" s="34"/>
      <c r="E232" s="23" t="s">
        <v>174</v>
      </c>
      <c r="F232" s="72"/>
      <c r="G232" s="44">
        <v>0</v>
      </c>
      <c r="H232" s="58">
        <v>0</v>
      </c>
      <c r="I232" s="58">
        <v>0</v>
      </c>
      <c r="J232" s="65">
        <v>0</v>
      </c>
      <c r="K232" s="25">
        <v>22</v>
      </c>
      <c r="L232" s="25">
        <v>72</v>
      </c>
      <c r="M232" s="25">
        <v>22</v>
      </c>
      <c r="N232" s="58">
        <v>6</v>
      </c>
      <c r="O232" s="58">
        <v>29</v>
      </c>
      <c r="P232" s="58">
        <v>121</v>
      </c>
      <c r="Q232" s="58">
        <v>140</v>
      </c>
      <c r="R232" s="58">
        <v>91</v>
      </c>
      <c r="S232" s="25">
        <f>SUM(G232:R232)</f>
        <v>503</v>
      </c>
      <c r="T232" s="4"/>
    </row>
    <row r="233" spans="1:20" ht="95.25" customHeight="1" x14ac:dyDescent="0.25">
      <c r="A233" s="579"/>
      <c r="B233" s="579"/>
      <c r="C233" s="560"/>
      <c r="D233" s="28" t="s">
        <v>221</v>
      </c>
      <c r="E233" s="23" t="s">
        <v>222</v>
      </c>
      <c r="F233" s="72">
        <v>45</v>
      </c>
      <c r="G233" s="63">
        <v>8</v>
      </c>
      <c r="H233" s="63">
        <v>9</v>
      </c>
      <c r="I233" s="63">
        <v>9</v>
      </c>
      <c r="J233" s="25">
        <v>11</v>
      </c>
      <c r="K233" s="41">
        <v>15</v>
      </c>
      <c r="L233" s="25">
        <v>12</v>
      </c>
      <c r="M233" s="25">
        <v>9</v>
      </c>
      <c r="N233" s="65">
        <v>11</v>
      </c>
      <c r="O233" s="65">
        <v>12</v>
      </c>
      <c r="P233" s="70">
        <v>14</v>
      </c>
      <c r="Q233" s="70">
        <v>14</v>
      </c>
      <c r="R233" s="70">
        <v>7</v>
      </c>
      <c r="S233" s="41">
        <f>SUM(G233:R233)</f>
        <v>131</v>
      </c>
      <c r="T233" s="4">
        <v>1</v>
      </c>
    </row>
    <row r="234" spans="1:20" x14ac:dyDescent="0.25">
      <c r="A234" s="579"/>
      <c r="B234" s="579"/>
      <c r="C234" s="560" t="s">
        <v>191</v>
      </c>
      <c r="D234" s="560"/>
      <c r="E234" s="560"/>
      <c r="F234" s="560"/>
      <c r="G234" s="560"/>
      <c r="H234" s="560"/>
      <c r="I234" s="560"/>
      <c r="J234" s="560"/>
      <c r="K234" s="560"/>
      <c r="L234" s="560"/>
      <c r="M234" s="560"/>
      <c r="N234" s="560"/>
      <c r="O234" s="560"/>
      <c r="P234" s="560"/>
      <c r="Q234" s="560"/>
      <c r="R234" s="560"/>
      <c r="S234" s="560"/>
      <c r="T234" s="560"/>
    </row>
    <row r="235" spans="1:20" x14ac:dyDescent="0.25">
      <c r="A235" s="579"/>
      <c r="B235" s="579"/>
      <c r="C235" s="579"/>
      <c r="D235" s="579"/>
      <c r="E235" s="579"/>
      <c r="F235" s="579"/>
      <c r="G235" s="579"/>
      <c r="H235" s="579"/>
      <c r="I235" s="579"/>
      <c r="J235" s="579"/>
      <c r="K235" s="579"/>
      <c r="L235" s="579"/>
      <c r="M235" s="579"/>
      <c r="N235" s="579"/>
      <c r="O235" s="579"/>
      <c r="P235" s="579"/>
      <c r="Q235" s="579"/>
      <c r="R235" s="579"/>
      <c r="S235" s="579"/>
      <c r="T235" s="579"/>
    </row>
    <row r="236" spans="1:20" x14ac:dyDescent="0.25">
      <c r="A236" s="579"/>
      <c r="B236" s="579"/>
      <c r="C236" s="579"/>
      <c r="D236" s="579"/>
      <c r="E236" s="579"/>
      <c r="F236" s="579"/>
      <c r="G236" s="579"/>
      <c r="H236" s="579"/>
      <c r="I236" s="579"/>
      <c r="J236" s="579"/>
      <c r="K236" s="579"/>
      <c r="L236" s="579"/>
      <c r="M236" s="579"/>
      <c r="N236" s="579"/>
      <c r="O236" s="579"/>
      <c r="P236" s="579"/>
      <c r="Q236" s="579"/>
      <c r="R236" s="579"/>
      <c r="S236" s="579"/>
      <c r="T236" s="579"/>
    </row>
    <row r="237" spans="1:20" x14ac:dyDescent="0.25">
      <c r="A237" s="592" t="s">
        <v>1</v>
      </c>
      <c r="B237" s="592"/>
      <c r="C237" s="592"/>
      <c r="D237" s="592" t="s">
        <v>2</v>
      </c>
      <c r="E237" s="592" t="s">
        <v>3</v>
      </c>
      <c r="F237" s="592" t="s">
        <v>4</v>
      </c>
      <c r="G237" s="593">
        <v>2015</v>
      </c>
      <c r="H237" s="594"/>
      <c r="I237" s="594"/>
      <c r="J237" s="594"/>
      <c r="K237" s="594"/>
      <c r="L237" s="594"/>
      <c r="M237" s="594"/>
      <c r="N237" s="594"/>
      <c r="O237" s="594"/>
      <c r="P237" s="594"/>
      <c r="Q237" s="594"/>
      <c r="R237" s="595"/>
      <c r="S237" s="592" t="s">
        <v>5</v>
      </c>
      <c r="T237" s="596" t="s">
        <v>6</v>
      </c>
    </row>
    <row r="238" spans="1:20" x14ac:dyDescent="0.25">
      <c r="A238" s="592"/>
      <c r="B238" s="592"/>
      <c r="C238" s="592"/>
      <c r="D238" s="592"/>
      <c r="E238" s="592"/>
      <c r="F238" s="592"/>
      <c r="G238" s="115" t="s">
        <v>236</v>
      </c>
      <c r="H238" s="116" t="s">
        <v>237</v>
      </c>
      <c r="I238" s="115" t="s">
        <v>238</v>
      </c>
      <c r="J238" s="116" t="s">
        <v>239</v>
      </c>
      <c r="K238" s="115" t="s">
        <v>238</v>
      </c>
      <c r="L238" s="116" t="s">
        <v>240</v>
      </c>
      <c r="M238" s="115" t="s">
        <v>240</v>
      </c>
      <c r="N238" s="116" t="s">
        <v>239</v>
      </c>
      <c r="O238" s="115" t="s">
        <v>241</v>
      </c>
      <c r="P238" s="116" t="s">
        <v>242</v>
      </c>
      <c r="Q238" s="114" t="s">
        <v>243</v>
      </c>
      <c r="R238" s="114" t="s">
        <v>244</v>
      </c>
      <c r="S238" s="592"/>
      <c r="T238" s="596"/>
    </row>
    <row r="239" spans="1:20" ht="30" customHeight="1" x14ac:dyDescent="0.25">
      <c r="A239" s="560" t="s">
        <v>223</v>
      </c>
      <c r="B239" s="560"/>
      <c r="C239" s="597" t="s">
        <v>224</v>
      </c>
      <c r="D239" s="29" t="s">
        <v>225</v>
      </c>
      <c r="E239" s="23" t="s">
        <v>43</v>
      </c>
      <c r="F239" s="72">
        <v>700</v>
      </c>
      <c r="G239" s="67">
        <v>39</v>
      </c>
      <c r="H239" s="67">
        <v>73</v>
      </c>
      <c r="I239" s="67">
        <v>75</v>
      </c>
      <c r="J239" s="56">
        <v>100</v>
      </c>
      <c r="K239" s="5">
        <v>74</v>
      </c>
      <c r="L239" s="5">
        <v>73</v>
      </c>
      <c r="M239" s="44">
        <v>0</v>
      </c>
      <c r="N239" s="65">
        <v>76</v>
      </c>
      <c r="O239" s="65">
        <v>33</v>
      </c>
      <c r="P239" s="65">
        <v>21</v>
      </c>
      <c r="Q239" s="65">
        <v>15</v>
      </c>
      <c r="R239" s="65">
        <v>0</v>
      </c>
      <c r="S239" s="44">
        <f t="shared" ref="S239:S244" si="22">SUM(G239:R239)</f>
        <v>579</v>
      </c>
      <c r="T239" s="62">
        <f>S239/F239</f>
        <v>0.82714285714285718</v>
      </c>
    </row>
    <row r="240" spans="1:20" ht="41.25" customHeight="1" x14ac:dyDescent="0.25">
      <c r="A240" s="560"/>
      <c r="B240" s="560"/>
      <c r="C240" s="597"/>
      <c r="D240" s="29" t="s">
        <v>226</v>
      </c>
      <c r="E240" s="23" t="s">
        <v>43</v>
      </c>
      <c r="F240" s="103">
        <v>1000</v>
      </c>
      <c r="G240" s="67">
        <v>110</v>
      </c>
      <c r="H240" s="67">
        <v>144</v>
      </c>
      <c r="I240" s="67">
        <v>188</v>
      </c>
      <c r="J240" s="56">
        <v>226</v>
      </c>
      <c r="K240" s="5">
        <v>100</v>
      </c>
      <c r="L240" s="5">
        <v>202</v>
      </c>
      <c r="M240" s="44">
        <v>0</v>
      </c>
      <c r="N240" s="65">
        <v>128</v>
      </c>
      <c r="O240" s="65">
        <v>227</v>
      </c>
      <c r="P240" s="65">
        <v>182</v>
      </c>
      <c r="Q240" s="65">
        <v>148</v>
      </c>
      <c r="R240" s="65">
        <v>0</v>
      </c>
      <c r="S240" s="44">
        <f t="shared" si="22"/>
        <v>1655</v>
      </c>
      <c r="T240" s="62">
        <v>1</v>
      </c>
    </row>
    <row r="241" spans="1:20" ht="41.25" customHeight="1" x14ac:dyDescent="0.25">
      <c r="A241" s="560"/>
      <c r="B241" s="560"/>
      <c r="C241" s="597"/>
      <c r="D241" s="29" t="s">
        <v>227</v>
      </c>
      <c r="E241" s="23" t="s">
        <v>122</v>
      </c>
      <c r="F241" s="72">
        <v>120</v>
      </c>
      <c r="G241" s="56">
        <v>7</v>
      </c>
      <c r="H241" s="56">
        <v>32</v>
      </c>
      <c r="I241" s="56">
        <v>11</v>
      </c>
      <c r="J241" s="56">
        <v>0</v>
      </c>
      <c r="K241" s="5">
        <v>0</v>
      </c>
      <c r="L241" s="5">
        <v>0</v>
      </c>
      <c r="M241" s="44">
        <v>0</v>
      </c>
      <c r="N241" s="65">
        <v>28</v>
      </c>
      <c r="O241" s="65">
        <v>2</v>
      </c>
      <c r="P241" s="65">
        <v>0</v>
      </c>
      <c r="Q241" s="65">
        <v>0</v>
      </c>
      <c r="R241" s="65">
        <v>0</v>
      </c>
      <c r="S241" s="44">
        <f t="shared" si="22"/>
        <v>80</v>
      </c>
      <c r="T241" s="62">
        <f t="shared" ref="T241:T243" si="23">S241/F241</f>
        <v>0.66666666666666663</v>
      </c>
    </row>
    <row r="242" spans="1:20" ht="27.75" customHeight="1" x14ac:dyDescent="0.25">
      <c r="A242" s="560"/>
      <c r="B242" s="560"/>
      <c r="C242" s="597"/>
      <c r="D242" s="29" t="s">
        <v>228</v>
      </c>
      <c r="E242" s="23" t="s">
        <v>122</v>
      </c>
      <c r="F242" s="72">
        <v>300</v>
      </c>
      <c r="G242" s="56">
        <v>43</v>
      </c>
      <c r="H242" s="56">
        <v>10</v>
      </c>
      <c r="I242" s="56">
        <v>104</v>
      </c>
      <c r="J242" s="56">
        <v>31</v>
      </c>
      <c r="K242" s="5">
        <v>5</v>
      </c>
      <c r="L242" s="5">
        <v>40</v>
      </c>
      <c r="M242" s="44">
        <v>0</v>
      </c>
      <c r="N242" s="65">
        <v>20</v>
      </c>
      <c r="O242" s="65">
        <v>37</v>
      </c>
      <c r="P242" s="65">
        <v>36</v>
      </c>
      <c r="Q242" s="65">
        <v>20</v>
      </c>
      <c r="R242" s="65">
        <v>0</v>
      </c>
      <c r="S242" s="44">
        <f t="shared" si="22"/>
        <v>346</v>
      </c>
      <c r="T242" s="62">
        <f t="shared" si="23"/>
        <v>1.1533333333333333</v>
      </c>
    </row>
    <row r="243" spans="1:20" ht="32.25" customHeight="1" x14ac:dyDescent="0.25">
      <c r="A243" s="560"/>
      <c r="B243" s="560"/>
      <c r="C243" s="597"/>
      <c r="D243" s="29" t="s">
        <v>229</v>
      </c>
      <c r="E243" s="23" t="s">
        <v>43</v>
      </c>
      <c r="F243" s="72">
        <v>100</v>
      </c>
      <c r="G243" s="56">
        <v>24</v>
      </c>
      <c r="H243" s="56">
        <v>6</v>
      </c>
      <c r="I243" s="56">
        <v>159</v>
      </c>
      <c r="J243" s="56">
        <v>31</v>
      </c>
      <c r="K243" s="5">
        <v>11</v>
      </c>
      <c r="L243" s="5">
        <v>42</v>
      </c>
      <c r="M243" s="44">
        <v>0</v>
      </c>
      <c r="N243" s="65">
        <v>33</v>
      </c>
      <c r="O243" s="65">
        <v>58</v>
      </c>
      <c r="P243" s="65">
        <v>23</v>
      </c>
      <c r="Q243" s="65">
        <v>33</v>
      </c>
      <c r="R243" s="65">
        <v>0</v>
      </c>
      <c r="S243" s="44">
        <f t="shared" si="22"/>
        <v>420</v>
      </c>
      <c r="T243" s="62">
        <f t="shared" si="23"/>
        <v>4.2</v>
      </c>
    </row>
    <row r="244" spans="1:20" ht="59.25" customHeight="1" x14ac:dyDescent="0.25">
      <c r="A244" s="560"/>
      <c r="B244" s="560"/>
      <c r="C244" s="597"/>
      <c r="D244" s="29" t="s">
        <v>230</v>
      </c>
      <c r="E244" s="23" t="s">
        <v>122</v>
      </c>
      <c r="F244" s="72">
        <v>80</v>
      </c>
      <c r="G244" s="56">
        <v>16</v>
      </c>
      <c r="H244" s="56">
        <v>126</v>
      </c>
      <c r="I244" s="56">
        <v>0</v>
      </c>
      <c r="J244" s="56">
        <v>0</v>
      </c>
      <c r="K244" s="44">
        <v>0</v>
      </c>
      <c r="L244" s="65">
        <v>0</v>
      </c>
      <c r="M244" s="44">
        <v>0</v>
      </c>
      <c r="N244" s="65">
        <v>0</v>
      </c>
      <c r="O244" s="65">
        <v>0</v>
      </c>
      <c r="P244" s="65">
        <v>0</v>
      </c>
      <c r="Q244" s="65">
        <v>0</v>
      </c>
      <c r="R244" s="65">
        <v>0</v>
      </c>
      <c r="S244" s="44">
        <f t="shared" si="22"/>
        <v>142</v>
      </c>
      <c r="T244" s="62">
        <v>1</v>
      </c>
    </row>
    <row r="245" spans="1:20" x14ac:dyDescent="0.25">
      <c r="A245" s="560"/>
      <c r="B245" s="560"/>
      <c r="C245" s="560" t="s">
        <v>191</v>
      </c>
      <c r="D245" s="560"/>
      <c r="E245" s="560"/>
      <c r="F245" s="560"/>
      <c r="G245" s="560"/>
      <c r="H245" s="560"/>
      <c r="I245" s="560"/>
      <c r="J245" s="560"/>
      <c r="K245" s="560"/>
      <c r="L245" s="560"/>
      <c r="M245" s="560"/>
      <c r="N245" s="560"/>
      <c r="O245" s="560"/>
      <c r="P245" s="560"/>
      <c r="Q245" s="560"/>
      <c r="R245" s="560"/>
      <c r="S245" s="560"/>
      <c r="T245" s="560"/>
    </row>
    <row r="246" spans="1:20" x14ac:dyDescent="0.25">
      <c r="A246" s="560"/>
      <c r="B246" s="560"/>
      <c r="C246" s="579"/>
      <c r="D246" s="579"/>
      <c r="E246" s="579"/>
      <c r="F246" s="579"/>
      <c r="G246" s="579"/>
      <c r="H246" s="579"/>
      <c r="I246" s="579"/>
      <c r="J246" s="579"/>
      <c r="K246" s="579"/>
      <c r="L246" s="579"/>
      <c r="M246" s="579"/>
      <c r="N246" s="579"/>
      <c r="O246" s="579"/>
      <c r="P246" s="579"/>
      <c r="Q246" s="579"/>
      <c r="R246" s="579"/>
      <c r="S246" s="579"/>
      <c r="T246" s="579"/>
    </row>
    <row r="247" spans="1:20" x14ac:dyDescent="0.25">
      <c r="A247" s="560"/>
      <c r="B247" s="560"/>
      <c r="C247" s="579"/>
      <c r="D247" s="579"/>
      <c r="E247" s="579"/>
      <c r="F247" s="579"/>
      <c r="G247" s="579"/>
      <c r="H247" s="579"/>
      <c r="I247" s="579"/>
      <c r="J247" s="579"/>
      <c r="K247" s="579"/>
      <c r="L247" s="579"/>
      <c r="M247" s="579"/>
      <c r="N247" s="579"/>
      <c r="O247" s="579"/>
      <c r="P247" s="579"/>
      <c r="Q247" s="579"/>
      <c r="R247" s="579"/>
      <c r="S247" s="579"/>
      <c r="T247" s="579"/>
    </row>
    <row r="248" spans="1:20" ht="26.25" x14ac:dyDescent="0.25">
      <c r="A248" s="590" t="s">
        <v>231</v>
      </c>
      <c r="B248" s="591"/>
      <c r="C248" s="591"/>
      <c r="D248" s="591"/>
      <c r="E248" s="591"/>
      <c r="F248" s="591"/>
      <c r="G248" s="591"/>
      <c r="H248" s="591"/>
      <c r="I248" s="591"/>
      <c r="J248" s="591"/>
      <c r="K248" s="591"/>
      <c r="L248" s="591"/>
      <c r="M248" s="591"/>
      <c r="N248" s="591"/>
      <c r="O248" s="591"/>
      <c r="P248" s="591"/>
      <c r="Q248" s="591"/>
      <c r="R248" s="591"/>
      <c r="S248" s="591"/>
      <c r="T248" s="591"/>
    </row>
    <row r="249" spans="1:20" x14ac:dyDescent="0.25">
      <c r="A249" s="592" t="s">
        <v>1</v>
      </c>
      <c r="B249" s="592"/>
      <c r="C249" s="592"/>
      <c r="D249" s="592" t="s">
        <v>2</v>
      </c>
      <c r="E249" s="592" t="s">
        <v>3</v>
      </c>
      <c r="F249" s="592" t="s">
        <v>4</v>
      </c>
      <c r="G249" s="593">
        <v>2015</v>
      </c>
      <c r="H249" s="594"/>
      <c r="I249" s="594"/>
      <c r="J249" s="594"/>
      <c r="K249" s="594"/>
      <c r="L249" s="594"/>
      <c r="M249" s="594"/>
      <c r="N249" s="594"/>
      <c r="O249" s="594"/>
      <c r="P249" s="594"/>
      <c r="Q249" s="594"/>
      <c r="R249" s="595"/>
      <c r="S249" s="592" t="s">
        <v>5</v>
      </c>
      <c r="T249" s="596" t="s">
        <v>6</v>
      </c>
    </row>
    <row r="250" spans="1:20" x14ac:dyDescent="0.25">
      <c r="A250" s="592"/>
      <c r="B250" s="592"/>
      <c r="C250" s="592"/>
      <c r="D250" s="592"/>
      <c r="E250" s="592"/>
      <c r="F250" s="592"/>
      <c r="G250" s="115" t="s">
        <v>236</v>
      </c>
      <c r="H250" s="116" t="s">
        <v>237</v>
      </c>
      <c r="I250" s="115" t="s">
        <v>238</v>
      </c>
      <c r="J250" s="116" t="s">
        <v>239</v>
      </c>
      <c r="K250" s="115" t="s">
        <v>238</v>
      </c>
      <c r="L250" s="116" t="s">
        <v>240</v>
      </c>
      <c r="M250" s="115" t="s">
        <v>240</v>
      </c>
      <c r="N250" s="116" t="s">
        <v>239</v>
      </c>
      <c r="O250" s="115" t="s">
        <v>241</v>
      </c>
      <c r="P250" s="116" t="s">
        <v>242</v>
      </c>
      <c r="Q250" s="114" t="s">
        <v>243</v>
      </c>
      <c r="R250" s="114" t="s">
        <v>244</v>
      </c>
      <c r="S250" s="592"/>
      <c r="T250" s="596"/>
    </row>
    <row r="251" spans="1:20" ht="69" customHeight="1" x14ac:dyDescent="0.25">
      <c r="A251" s="580" t="s">
        <v>232</v>
      </c>
      <c r="B251" s="580"/>
      <c r="C251" s="589"/>
      <c r="D251" s="29" t="s">
        <v>233</v>
      </c>
      <c r="E251" s="78" t="s">
        <v>234</v>
      </c>
      <c r="F251" s="45">
        <v>15</v>
      </c>
      <c r="G251" s="45">
        <v>1</v>
      </c>
      <c r="H251" s="45">
        <v>1</v>
      </c>
      <c r="I251" s="45">
        <v>3</v>
      </c>
      <c r="J251" s="45">
        <v>5</v>
      </c>
      <c r="K251" s="65">
        <v>6</v>
      </c>
      <c r="L251" s="65">
        <v>4</v>
      </c>
      <c r="M251" s="65">
        <v>0</v>
      </c>
      <c r="N251" s="65">
        <v>1</v>
      </c>
      <c r="O251" s="47">
        <v>0</v>
      </c>
      <c r="P251" s="47">
        <v>2</v>
      </c>
      <c r="Q251" s="47">
        <v>0</v>
      </c>
      <c r="R251" s="47">
        <v>1</v>
      </c>
      <c r="S251" s="47">
        <f>SUM(G251:R251)</f>
        <v>24</v>
      </c>
      <c r="T251" s="49">
        <v>1</v>
      </c>
    </row>
    <row r="252" spans="1:20" x14ac:dyDescent="0.25">
      <c r="A252" s="580"/>
      <c r="B252" s="580"/>
      <c r="C252" s="589"/>
      <c r="D252" s="6"/>
      <c r="E252" s="78" t="s">
        <v>80</v>
      </c>
      <c r="F252" s="45"/>
      <c r="G252" s="45"/>
      <c r="H252" s="45"/>
      <c r="I252" s="45">
        <v>930</v>
      </c>
      <c r="J252" s="45">
        <v>8200</v>
      </c>
      <c r="K252" s="65">
        <v>2400</v>
      </c>
      <c r="L252" s="61">
        <v>1500</v>
      </c>
      <c r="M252" s="65">
        <v>0</v>
      </c>
      <c r="N252" s="65"/>
      <c r="O252" s="47">
        <v>0</v>
      </c>
      <c r="P252" s="47">
        <v>21500</v>
      </c>
      <c r="Q252" s="47">
        <v>0</v>
      </c>
      <c r="R252" s="47">
        <v>52450</v>
      </c>
      <c r="S252" s="47"/>
      <c r="T252" s="49"/>
    </row>
    <row r="253" spans="1:20" x14ac:dyDescent="0.25">
      <c r="A253" s="580"/>
      <c r="B253" s="580"/>
      <c r="C253" s="560" t="s">
        <v>191</v>
      </c>
      <c r="D253" s="560"/>
      <c r="E253" s="560"/>
      <c r="F253" s="560"/>
      <c r="G253" s="560"/>
      <c r="H253" s="560"/>
      <c r="I253" s="560"/>
      <c r="J253" s="560"/>
      <c r="K253" s="560"/>
      <c r="L253" s="560"/>
      <c r="M253" s="560"/>
      <c r="N253" s="560"/>
      <c r="O253" s="560"/>
      <c r="P253" s="560"/>
      <c r="Q253" s="560"/>
      <c r="R253" s="560"/>
      <c r="S253" s="560"/>
      <c r="T253" s="560"/>
    </row>
    <row r="254" spans="1:20" x14ac:dyDescent="0.25">
      <c r="A254" s="580"/>
      <c r="B254" s="580"/>
      <c r="C254" s="579"/>
      <c r="D254" s="579"/>
      <c r="E254" s="579"/>
      <c r="F254" s="579"/>
      <c r="G254" s="579"/>
      <c r="H254" s="579"/>
      <c r="I254" s="579"/>
      <c r="J254" s="579"/>
      <c r="K254" s="579"/>
      <c r="L254" s="579"/>
      <c r="M254" s="579"/>
      <c r="N254" s="579"/>
      <c r="O254" s="579"/>
      <c r="P254" s="579"/>
      <c r="Q254" s="579"/>
      <c r="R254" s="579"/>
      <c r="S254" s="579"/>
      <c r="T254" s="579"/>
    </row>
    <row r="255" spans="1:20" x14ac:dyDescent="0.25">
      <c r="A255" s="580"/>
      <c r="B255" s="580"/>
      <c r="C255" s="579"/>
      <c r="D255" s="579"/>
      <c r="E255" s="579"/>
      <c r="F255" s="579"/>
      <c r="G255" s="579"/>
      <c r="H255" s="579"/>
      <c r="I255" s="579"/>
      <c r="J255" s="579"/>
      <c r="K255" s="579"/>
      <c r="L255" s="579"/>
      <c r="M255" s="579"/>
      <c r="N255" s="579"/>
      <c r="O255" s="579"/>
      <c r="P255" s="579"/>
      <c r="Q255" s="579"/>
      <c r="R255" s="579"/>
      <c r="S255" s="579"/>
      <c r="T255" s="579"/>
    </row>
  </sheetData>
  <mergeCells count="211">
    <mergeCell ref="A4:B18"/>
    <mergeCell ref="C4:C16"/>
    <mergeCell ref="D5:D18"/>
    <mergeCell ref="C17:C18"/>
    <mergeCell ref="A19:T19"/>
    <mergeCell ref="A20:T20"/>
    <mergeCell ref="A1:T1"/>
    <mergeCell ref="A2:C3"/>
    <mergeCell ref="D2:D3"/>
    <mergeCell ref="E2:E3"/>
    <mergeCell ref="F2:F3"/>
    <mergeCell ref="G2:R2"/>
    <mergeCell ref="S2:S3"/>
    <mergeCell ref="T2:T3"/>
    <mergeCell ref="A24:B34"/>
    <mergeCell ref="C24:C34"/>
    <mergeCell ref="D25:D34"/>
    <mergeCell ref="A35:T35"/>
    <mergeCell ref="A36:T36"/>
    <mergeCell ref="A21:T21"/>
    <mergeCell ref="A22:C23"/>
    <mergeCell ref="D22:D23"/>
    <mergeCell ref="E22:E23"/>
    <mergeCell ref="F22:F23"/>
    <mergeCell ref="G22:R22"/>
    <mergeCell ref="S22:S23"/>
    <mergeCell ref="T22:T23"/>
    <mergeCell ref="A40:B49"/>
    <mergeCell ref="C40:C48"/>
    <mergeCell ref="D47:D48"/>
    <mergeCell ref="A50:T50"/>
    <mergeCell ref="A51:T51"/>
    <mergeCell ref="A37:T37"/>
    <mergeCell ref="A38:C39"/>
    <mergeCell ref="D38:D39"/>
    <mergeCell ref="E38:E39"/>
    <mergeCell ref="F38:F39"/>
    <mergeCell ref="G38:R38"/>
    <mergeCell ref="S38:S39"/>
    <mergeCell ref="T38:T39"/>
    <mergeCell ref="A55:B57"/>
    <mergeCell ref="C55:C57"/>
    <mergeCell ref="A58:T58"/>
    <mergeCell ref="A59:T59"/>
    <mergeCell ref="A60:T60"/>
    <mergeCell ref="A52:T52"/>
    <mergeCell ref="A53:C54"/>
    <mergeCell ref="D53:D54"/>
    <mergeCell ref="E53:E54"/>
    <mergeCell ref="F53:F54"/>
    <mergeCell ref="G53:R53"/>
    <mergeCell ref="S53:S54"/>
    <mergeCell ref="T53:T54"/>
    <mergeCell ref="A64:B71"/>
    <mergeCell ref="C69:C71"/>
    <mergeCell ref="A61:T61"/>
    <mergeCell ref="A62:C63"/>
    <mergeCell ref="D62:D63"/>
    <mergeCell ref="E62:E63"/>
    <mergeCell ref="F62:F63"/>
    <mergeCell ref="G62:R62"/>
    <mergeCell ref="S62:S63"/>
    <mergeCell ref="T62:T63"/>
    <mergeCell ref="A77:B98"/>
    <mergeCell ref="C77:C93"/>
    <mergeCell ref="D78:D93"/>
    <mergeCell ref="C94:C97"/>
    <mergeCell ref="D94:D97"/>
    <mergeCell ref="A72:T72"/>
    <mergeCell ref="A73:T73"/>
    <mergeCell ref="A74:T74"/>
    <mergeCell ref="A75:C76"/>
    <mergeCell ref="D75:D76"/>
    <mergeCell ref="E75:E76"/>
    <mergeCell ref="F75:F76"/>
    <mergeCell ref="G75:R75"/>
    <mergeCell ref="S75:S76"/>
    <mergeCell ref="T75:T76"/>
    <mergeCell ref="A99:T99"/>
    <mergeCell ref="A100:T100"/>
    <mergeCell ref="A101:T101"/>
    <mergeCell ref="A102:C103"/>
    <mergeCell ref="D102:D103"/>
    <mergeCell ref="E102:E103"/>
    <mergeCell ref="F102:F103"/>
    <mergeCell ref="G102:R102"/>
    <mergeCell ref="S102:S103"/>
    <mergeCell ref="T102:T103"/>
    <mergeCell ref="A112:T112"/>
    <mergeCell ref="A113:C114"/>
    <mergeCell ref="D113:D114"/>
    <mergeCell ref="E113:E114"/>
    <mergeCell ref="F113:F114"/>
    <mergeCell ref="G113:R113"/>
    <mergeCell ref="S113:S114"/>
    <mergeCell ref="T113:T114"/>
    <mergeCell ref="A104:B109"/>
    <mergeCell ref="C104:C106"/>
    <mergeCell ref="A110:T110"/>
    <mergeCell ref="A111:T111"/>
    <mergeCell ref="A129:T129"/>
    <mergeCell ref="A130:C131"/>
    <mergeCell ref="D130:D131"/>
    <mergeCell ref="E130:E131"/>
    <mergeCell ref="F130:F131"/>
    <mergeCell ref="G130:R130"/>
    <mergeCell ref="S130:S131"/>
    <mergeCell ref="T130:T131"/>
    <mergeCell ref="A115:B125"/>
    <mergeCell ref="C115:C125"/>
    <mergeCell ref="A126:T126"/>
    <mergeCell ref="A127:T127"/>
    <mergeCell ref="A128:T128"/>
    <mergeCell ref="A132:B133"/>
    <mergeCell ref="A134:T134"/>
    <mergeCell ref="A135:T135"/>
    <mergeCell ref="A136:T136"/>
    <mergeCell ref="A137:C138"/>
    <mergeCell ref="D137:D138"/>
    <mergeCell ref="E137:E138"/>
    <mergeCell ref="F137:F138"/>
    <mergeCell ref="G137:R137"/>
    <mergeCell ref="S137:S138"/>
    <mergeCell ref="T137:T138"/>
    <mergeCell ref="A139:B161"/>
    <mergeCell ref="C139:C145"/>
    <mergeCell ref="C146:T146"/>
    <mergeCell ref="C147:T147"/>
    <mergeCell ref="C148:T148"/>
    <mergeCell ref="C149:C158"/>
    <mergeCell ref="D156:D158"/>
    <mergeCell ref="C159:T159"/>
    <mergeCell ref="C160:T160"/>
    <mergeCell ref="C161:T161"/>
    <mergeCell ref="A162:C163"/>
    <mergeCell ref="D162:D163"/>
    <mergeCell ref="E162:E163"/>
    <mergeCell ref="F162:F163"/>
    <mergeCell ref="G162:R162"/>
    <mergeCell ref="S162:S163"/>
    <mergeCell ref="T162:T163"/>
    <mergeCell ref="A164:B173"/>
    <mergeCell ref="C164:C165"/>
    <mergeCell ref="C166:C167"/>
    <mergeCell ref="C168:C173"/>
    <mergeCell ref="D169:D170"/>
    <mergeCell ref="D172:D173"/>
    <mergeCell ref="A174:T174"/>
    <mergeCell ref="A175:T175"/>
    <mergeCell ref="A176:T176"/>
    <mergeCell ref="A177:T177"/>
    <mergeCell ref="A178:C179"/>
    <mergeCell ref="D178:D179"/>
    <mergeCell ref="E178:E179"/>
    <mergeCell ref="F178:F179"/>
    <mergeCell ref="G178:R178"/>
    <mergeCell ref="S178:S179"/>
    <mergeCell ref="C199:C205"/>
    <mergeCell ref="D199:D200"/>
    <mergeCell ref="C206:R206"/>
    <mergeCell ref="C207:T207"/>
    <mergeCell ref="C208:T208"/>
    <mergeCell ref="T178:T179"/>
    <mergeCell ref="A180:B208"/>
    <mergeCell ref="C180:C198"/>
    <mergeCell ref="C226:T226"/>
    <mergeCell ref="C227:T227"/>
    <mergeCell ref="C228:T228"/>
    <mergeCell ref="C229:C233"/>
    <mergeCell ref="C234:T234"/>
    <mergeCell ref="T209:T210"/>
    <mergeCell ref="A211:B236"/>
    <mergeCell ref="C211:C214"/>
    <mergeCell ref="D215:D219"/>
    <mergeCell ref="C220:T220"/>
    <mergeCell ref="C221:T221"/>
    <mergeCell ref="C222:T222"/>
    <mergeCell ref="C223:C224"/>
    <mergeCell ref="A209:C210"/>
    <mergeCell ref="D209:D210"/>
    <mergeCell ref="E209:E210"/>
    <mergeCell ref="F209:F210"/>
    <mergeCell ref="G209:R209"/>
    <mergeCell ref="S209:S210"/>
    <mergeCell ref="A239:B247"/>
    <mergeCell ref="C239:C244"/>
    <mergeCell ref="C245:T245"/>
    <mergeCell ref="C246:T246"/>
    <mergeCell ref="C247:T247"/>
    <mergeCell ref="C235:T235"/>
    <mergeCell ref="C236:T236"/>
    <mergeCell ref="A237:C238"/>
    <mergeCell ref="D237:D238"/>
    <mergeCell ref="E237:E238"/>
    <mergeCell ref="F237:F238"/>
    <mergeCell ref="G237:R237"/>
    <mergeCell ref="S237:S238"/>
    <mergeCell ref="T237:T238"/>
    <mergeCell ref="A251:B255"/>
    <mergeCell ref="C251:C252"/>
    <mergeCell ref="C253:T253"/>
    <mergeCell ref="C254:T254"/>
    <mergeCell ref="C255:T255"/>
    <mergeCell ref="A248:T248"/>
    <mergeCell ref="A249:C250"/>
    <mergeCell ref="D249:D250"/>
    <mergeCell ref="E249:E250"/>
    <mergeCell ref="F249:F250"/>
    <mergeCell ref="G249:R249"/>
    <mergeCell ref="S249:S250"/>
    <mergeCell ref="T249:T250"/>
  </mergeCells>
  <pageMargins left="3.937007874015748E-2" right="3.937007874015748E-2" top="0" bottom="0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6"/>
  <sheetViews>
    <sheetView topLeftCell="D48" zoomScale="80" zoomScaleNormal="80" workbookViewId="0">
      <selection activeCell="S30" sqref="S30"/>
    </sheetView>
  </sheetViews>
  <sheetFormatPr baseColWidth="10" defaultRowHeight="15" x14ac:dyDescent="0.25"/>
  <cols>
    <col min="2" max="2" width="9.140625" customWidth="1"/>
    <col min="3" max="3" width="16.5703125" customWidth="1"/>
    <col min="4" max="4" width="35.7109375" customWidth="1"/>
    <col min="5" max="5" width="24.42578125" customWidth="1"/>
    <col min="6" max="6" width="9.5703125" customWidth="1"/>
    <col min="7" max="14" width="8.5703125" customWidth="1"/>
    <col min="15" max="15" width="9.140625" customWidth="1"/>
    <col min="16" max="16" width="8.28515625" customWidth="1"/>
    <col min="17" max="18" width="7.7109375" customWidth="1"/>
    <col min="19" max="19" width="8.28515625" customWidth="1"/>
    <col min="20" max="20" width="10.42578125" style="79" customWidth="1"/>
  </cols>
  <sheetData>
    <row r="1" spans="1:60" ht="26.25" customHeight="1" x14ac:dyDescent="0.25">
      <c r="A1" s="630" t="s">
        <v>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</row>
    <row r="2" spans="1:60" x14ac:dyDescent="0.25">
      <c r="A2" s="631" t="s">
        <v>1</v>
      </c>
      <c r="B2" s="631"/>
      <c r="C2" s="631"/>
      <c r="D2" s="631" t="s">
        <v>2</v>
      </c>
      <c r="E2" s="631" t="s">
        <v>3</v>
      </c>
      <c r="F2" s="631" t="s">
        <v>4</v>
      </c>
      <c r="G2" s="631">
        <v>2016</v>
      </c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 t="s">
        <v>5</v>
      </c>
      <c r="T2" s="632" t="s">
        <v>6</v>
      </c>
    </row>
    <row r="3" spans="1:60" x14ac:dyDescent="0.25">
      <c r="A3" s="631"/>
      <c r="B3" s="631"/>
      <c r="C3" s="631"/>
      <c r="D3" s="631"/>
      <c r="E3" s="631"/>
      <c r="F3" s="631"/>
      <c r="G3" s="246" t="s">
        <v>236</v>
      </c>
      <c r="H3" s="246" t="s">
        <v>237</v>
      </c>
      <c r="I3" s="246" t="s">
        <v>238</v>
      </c>
      <c r="J3" s="246" t="s">
        <v>239</v>
      </c>
      <c r="K3" s="246" t="s">
        <v>238</v>
      </c>
      <c r="L3" s="246" t="s">
        <v>240</v>
      </c>
      <c r="M3" s="246" t="s">
        <v>240</v>
      </c>
      <c r="N3" s="246" t="s">
        <v>239</v>
      </c>
      <c r="O3" s="246" t="s">
        <v>241</v>
      </c>
      <c r="P3" s="246" t="s">
        <v>242</v>
      </c>
      <c r="Q3" s="246" t="s">
        <v>243</v>
      </c>
      <c r="R3" s="246" t="s">
        <v>244</v>
      </c>
      <c r="S3" s="631"/>
      <c r="T3" s="632"/>
    </row>
    <row r="4" spans="1:60" ht="77.25" customHeight="1" x14ac:dyDescent="0.25">
      <c r="A4" s="636" t="s">
        <v>7</v>
      </c>
      <c r="B4" s="637"/>
      <c r="C4" s="642" t="s">
        <v>8</v>
      </c>
      <c r="D4" s="230" t="s">
        <v>334</v>
      </c>
      <c r="E4" s="231" t="s">
        <v>10</v>
      </c>
      <c r="F4" s="232">
        <v>1</v>
      </c>
      <c r="G4" s="262">
        <v>87</v>
      </c>
      <c r="H4" s="289">
        <v>137</v>
      </c>
      <c r="I4" s="262">
        <v>132</v>
      </c>
      <c r="J4" s="262">
        <v>197</v>
      </c>
      <c r="K4" s="9">
        <v>156</v>
      </c>
      <c r="L4" s="296">
        <v>141</v>
      </c>
      <c r="M4" s="253">
        <v>80</v>
      </c>
      <c r="N4" s="247">
        <v>175</v>
      </c>
      <c r="O4" s="248">
        <v>126</v>
      </c>
      <c r="P4" s="248">
        <v>156</v>
      </c>
      <c r="Q4" s="248">
        <v>108</v>
      </c>
      <c r="R4" s="248">
        <v>80</v>
      </c>
      <c r="S4" s="272">
        <f t="shared" ref="S4:S18" si="0">SUM(G4:R4)</f>
        <v>1575</v>
      </c>
      <c r="T4" s="273">
        <v>1</v>
      </c>
    </row>
    <row r="5" spans="1:60" s="15" customFormat="1" ht="21.75" customHeight="1" x14ac:dyDescent="0.25">
      <c r="A5" s="638"/>
      <c r="B5" s="639"/>
      <c r="C5" s="642"/>
      <c r="D5" s="643"/>
      <c r="E5" s="231" t="s">
        <v>11</v>
      </c>
      <c r="F5" s="232"/>
      <c r="G5" s="262">
        <v>32</v>
      </c>
      <c r="H5" s="289">
        <v>40</v>
      </c>
      <c r="I5" s="262">
        <v>40</v>
      </c>
      <c r="J5" s="262">
        <v>79</v>
      </c>
      <c r="K5" s="9">
        <v>54</v>
      </c>
      <c r="L5" s="253">
        <v>55</v>
      </c>
      <c r="M5" s="253">
        <v>15</v>
      </c>
      <c r="N5" s="271">
        <v>70</v>
      </c>
      <c r="O5" s="253">
        <v>51</v>
      </c>
      <c r="P5" s="253">
        <v>54</v>
      </c>
      <c r="Q5" s="253">
        <v>36</v>
      </c>
      <c r="R5" s="253">
        <v>28</v>
      </c>
      <c r="S5" s="271">
        <f t="shared" si="0"/>
        <v>554</v>
      </c>
      <c r="T5" s="234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3">
        <f t="shared" ref="BG5:BG18" si="1">SUM(G5:BF5)</f>
        <v>1108</v>
      </c>
      <c r="BH5" s="14"/>
    </row>
    <row r="6" spans="1:60" s="15" customFormat="1" ht="21.75" customHeight="1" x14ac:dyDescent="0.25">
      <c r="A6" s="638"/>
      <c r="B6" s="639"/>
      <c r="C6" s="642"/>
      <c r="D6" s="643"/>
      <c r="E6" s="231" t="s">
        <v>12</v>
      </c>
      <c r="F6" s="232"/>
      <c r="G6" s="262">
        <v>55</v>
      </c>
      <c r="H6" s="289">
        <v>97</v>
      </c>
      <c r="I6" s="262">
        <v>94</v>
      </c>
      <c r="J6" s="262">
        <v>118</v>
      </c>
      <c r="K6" s="9">
        <v>102</v>
      </c>
      <c r="L6" s="253">
        <v>96</v>
      </c>
      <c r="M6" s="253">
        <v>65</v>
      </c>
      <c r="N6" s="271">
        <v>105</v>
      </c>
      <c r="O6" s="253">
        <v>75</v>
      </c>
      <c r="P6" s="253">
        <v>102</v>
      </c>
      <c r="Q6" s="253">
        <v>72</v>
      </c>
      <c r="R6" s="253">
        <v>52</v>
      </c>
      <c r="S6" s="271">
        <f t="shared" si="0"/>
        <v>1033</v>
      </c>
      <c r="T6" s="234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3">
        <f>SUM(G6:BF6)</f>
        <v>2066</v>
      </c>
      <c r="BH6" s="14"/>
    </row>
    <row r="7" spans="1:60" s="15" customFormat="1" ht="21.75" customHeight="1" x14ac:dyDescent="0.25">
      <c r="A7" s="638"/>
      <c r="B7" s="639"/>
      <c r="C7" s="642"/>
      <c r="D7" s="643"/>
      <c r="E7" s="231" t="s">
        <v>13</v>
      </c>
      <c r="F7" s="232"/>
      <c r="G7" s="262">
        <v>15</v>
      </c>
      <c r="H7" s="289">
        <v>12</v>
      </c>
      <c r="I7" s="262">
        <v>17</v>
      </c>
      <c r="J7" s="262">
        <v>47</v>
      </c>
      <c r="K7" s="9">
        <v>25</v>
      </c>
      <c r="L7" s="253">
        <v>26</v>
      </c>
      <c r="M7" s="253">
        <v>10</v>
      </c>
      <c r="N7" s="271">
        <v>49</v>
      </c>
      <c r="O7" s="253">
        <v>37</v>
      </c>
      <c r="P7" s="253">
        <v>30</v>
      </c>
      <c r="Q7" s="253">
        <v>25</v>
      </c>
      <c r="R7" s="253">
        <v>21</v>
      </c>
      <c r="S7" s="271">
        <f t="shared" si="0"/>
        <v>314</v>
      </c>
      <c r="T7" s="234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3">
        <f>SUM(G7:BF7)</f>
        <v>628</v>
      </c>
      <c r="BH7" s="14"/>
    </row>
    <row r="8" spans="1:60" s="15" customFormat="1" ht="21.75" customHeight="1" x14ac:dyDescent="0.25">
      <c r="A8" s="638"/>
      <c r="B8" s="639"/>
      <c r="C8" s="642"/>
      <c r="D8" s="643"/>
      <c r="E8" s="231" t="s">
        <v>14</v>
      </c>
      <c r="F8" s="232"/>
      <c r="G8" s="262">
        <v>3</v>
      </c>
      <c r="H8" s="289">
        <v>19</v>
      </c>
      <c r="I8" s="262">
        <v>5</v>
      </c>
      <c r="J8" s="262">
        <v>71</v>
      </c>
      <c r="K8" s="9">
        <v>47</v>
      </c>
      <c r="L8" s="253">
        <v>32</v>
      </c>
      <c r="M8" s="253">
        <v>9</v>
      </c>
      <c r="N8" s="271">
        <v>18</v>
      </c>
      <c r="O8" s="253">
        <v>44</v>
      </c>
      <c r="P8" s="253">
        <v>28</v>
      </c>
      <c r="Q8" s="253">
        <v>14</v>
      </c>
      <c r="R8" s="253">
        <v>14</v>
      </c>
      <c r="S8" s="271">
        <f t="shared" si="0"/>
        <v>304</v>
      </c>
      <c r="T8" s="234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3">
        <f>SUM(G8:BF8)</f>
        <v>608</v>
      </c>
      <c r="BH8" s="14"/>
    </row>
    <row r="9" spans="1:60" s="15" customFormat="1" ht="26.25" customHeight="1" x14ac:dyDescent="0.25">
      <c r="A9" s="638"/>
      <c r="B9" s="639"/>
      <c r="C9" s="642"/>
      <c r="D9" s="643"/>
      <c r="E9" s="226" t="s">
        <v>15</v>
      </c>
      <c r="F9" s="232"/>
      <c r="G9" s="262">
        <v>0</v>
      </c>
      <c r="H9" s="289">
        <v>8</v>
      </c>
      <c r="I9" s="262">
        <v>0</v>
      </c>
      <c r="J9" s="262">
        <v>16</v>
      </c>
      <c r="K9" s="9">
        <v>15</v>
      </c>
      <c r="L9" s="271">
        <v>18</v>
      </c>
      <c r="M9" s="253">
        <v>7</v>
      </c>
      <c r="N9" s="271">
        <v>4</v>
      </c>
      <c r="O9" s="253">
        <v>18</v>
      </c>
      <c r="P9" s="253">
        <v>11</v>
      </c>
      <c r="Q9" s="253">
        <v>5</v>
      </c>
      <c r="R9" s="253">
        <v>2</v>
      </c>
      <c r="S9" s="271">
        <f t="shared" si="0"/>
        <v>104</v>
      </c>
      <c r="T9" s="234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3">
        <f>SUM(G9:BF9)</f>
        <v>208</v>
      </c>
      <c r="BH9" s="14"/>
    </row>
    <row r="10" spans="1:60" s="15" customFormat="1" ht="21.75" customHeight="1" x14ac:dyDescent="0.25">
      <c r="A10" s="638"/>
      <c r="B10" s="639"/>
      <c r="C10" s="642"/>
      <c r="D10" s="643"/>
      <c r="E10" s="231" t="s">
        <v>16</v>
      </c>
      <c r="F10" s="232"/>
      <c r="G10" s="262">
        <v>48</v>
      </c>
      <c r="H10" s="289">
        <v>64</v>
      </c>
      <c r="I10" s="262">
        <v>54</v>
      </c>
      <c r="J10" s="262">
        <v>51</v>
      </c>
      <c r="K10" s="9">
        <v>45</v>
      </c>
      <c r="L10" s="253">
        <v>47</v>
      </c>
      <c r="M10" s="253">
        <v>19</v>
      </c>
      <c r="N10" s="271">
        <v>43</v>
      </c>
      <c r="O10" s="253">
        <v>36</v>
      </c>
      <c r="P10" s="253">
        <v>64</v>
      </c>
      <c r="Q10" s="253">
        <v>36</v>
      </c>
      <c r="R10" s="253">
        <v>19</v>
      </c>
      <c r="S10" s="271"/>
      <c r="T10" s="234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3">
        <f>SUM(G10:BF10)</f>
        <v>526</v>
      </c>
      <c r="BH10" s="14"/>
    </row>
    <row r="11" spans="1:60" s="15" customFormat="1" ht="19.5" customHeight="1" x14ac:dyDescent="0.25">
      <c r="A11" s="638"/>
      <c r="B11" s="639"/>
      <c r="C11" s="642"/>
      <c r="D11" s="643"/>
      <c r="E11" s="226" t="s">
        <v>17</v>
      </c>
      <c r="F11" s="232"/>
      <c r="G11" s="262">
        <v>3</v>
      </c>
      <c r="H11" s="289">
        <v>6</v>
      </c>
      <c r="I11" s="262">
        <v>10</v>
      </c>
      <c r="J11" s="262">
        <v>27</v>
      </c>
      <c r="K11" s="9">
        <v>29</v>
      </c>
      <c r="L11" s="271">
        <v>20</v>
      </c>
      <c r="M11" s="253">
        <v>8</v>
      </c>
      <c r="N11" s="271">
        <v>1</v>
      </c>
      <c r="O11" s="271">
        <v>19</v>
      </c>
      <c r="P11" s="271">
        <v>11</v>
      </c>
      <c r="Q11" s="271">
        <v>6</v>
      </c>
      <c r="R11" s="271">
        <v>1</v>
      </c>
      <c r="S11" s="271">
        <f t="shared" si="0"/>
        <v>141</v>
      </c>
      <c r="T11" s="284"/>
      <c r="U11" s="17"/>
      <c r="V11" s="17"/>
      <c r="W11" s="17"/>
      <c r="X11" s="17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3">
        <f t="shared" si="1"/>
        <v>282</v>
      </c>
      <c r="BH11" s="18"/>
    </row>
    <row r="12" spans="1:60" s="15" customFormat="1" ht="18" customHeight="1" x14ac:dyDescent="0.25">
      <c r="A12" s="638"/>
      <c r="B12" s="639"/>
      <c r="C12" s="642"/>
      <c r="D12" s="643"/>
      <c r="E12" s="226" t="s">
        <v>18</v>
      </c>
      <c r="F12" s="232"/>
      <c r="G12" s="262">
        <v>5</v>
      </c>
      <c r="H12" s="289">
        <v>7</v>
      </c>
      <c r="I12" s="262">
        <v>3</v>
      </c>
      <c r="J12" s="262">
        <v>16</v>
      </c>
      <c r="K12" s="9">
        <v>32</v>
      </c>
      <c r="L12" s="271">
        <v>20</v>
      </c>
      <c r="M12" s="253">
        <v>6</v>
      </c>
      <c r="N12" s="271">
        <v>3</v>
      </c>
      <c r="O12" s="271">
        <v>26</v>
      </c>
      <c r="P12" s="271">
        <v>12</v>
      </c>
      <c r="Q12" s="271">
        <v>2</v>
      </c>
      <c r="R12" s="271">
        <v>0</v>
      </c>
      <c r="S12" s="271">
        <f t="shared" si="0"/>
        <v>132</v>
      </c>
      <c r="T12" s="284"/>
      <c r="U12" s="17"/>
      <c r="V12" s="17"/>
      <c r="W12" s="17"/>
      <c r="X12" s="17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3">
        <f t="shared" si="1"/>
        <v>264</v>
      </c>
      <c r="BH12" s="18"/>
    </row>
    <row r="13" spans="1:60" s="15" customFormat="1" ht="23.25" customHeight="1" x14ac:dyDescent="0.25">
      <c r="A13" s="638"/>
      <c r="B13" s="639"/>
      <c r="C13" s="642"/>
      <c r="D13" s="643"/>
      <c r="E13" s="226" t="s">
        <v>19</v>
      </c>
      <c r="F13" s="203"/>
      <c r="G13" s="262">
        <v>0</v>
      </c>
      <c r="H13" s="289">
        <v>0</v>
      </c>
      <c r="I13" s="262">
        <v>0</v>
      </c>
      <c r="J13" s="262">
        <v>3</v>
      </c>
      <c r="K13" s="9">
        <v>0</v>
      </c>
      <c r="L13" s="271">
        <v>0</v>
      </c>
      <c r="M13" s="253">
        <v>0</v>
      </c>
      <c r="N13" s="271">
        <v>0</v>
      </c>
      <c r="O13" s="271">
        <v>0</v>
      </c>
      <c r="P13" s="271">
        <v>0</v>
      </c>
      <c r="Q13" s="271">
        <v>0</v>
      </c>
      <c r="R13" s="271">
        <v>0</v>
      </c>
      <c r="S13" s="271">
        <f t="shared" si="0"/>
        <v>3</v>
      </c>
      <c r="T13" s="284"/>
      <c r="U13" s="17"/>
      <c r="V13" s="17"/>
      <c r="W13" s="17"/>
      <c r="X13" s="17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3">
        <f t="shared" si="1"/>
        <v>6</v>
      </c>
      <c r="BH13" s="18"/>
    </row>
    <row r="14" spans="1:60" s="15" customFormat="1" ht="21" customHeight="1" x14ac:dyDescent="0.25">
      <c r="A14" s="638"/>
      <c r="B14" s="639"/>
      <c r="C14" s="642"/>
      <c r="D14" s="643"/>
      <c r="E14" s="226" t="s">
        <v>20</v>
      </c>
      <c r="F14" s="232"/>
      <c r="G14" s="262">
        <v>0</v>
      </c>
      <c r="H14" s="289">
        <v>0</v>
      </c>
      <c r="I14" s="262">
        <v>0</v>
      </c>
      <c r="J14" s="262">
        <v>0</v>
      </c>
      <c r="K14" s="9">
        <v>0</v>
      </c>
      <c r="L14" s="271">
        <v>0</v>
      </c>
      <c r="M14" s="253">
        <v>0</v>
      </c>
      <c r="N14" s="271">
        <v>0</v>
      </c>
      <c r="O14" s="271">
        <v>0</v>
      </c>
      <c r="P14" s="271">
        <v>0</v>
      </c>
      <c r="Q14" s="271">
        <v>0</v>
      </c>
      <c r="R14" s="271">
        <v>0</v>
      </c>
      <c r="S14" s="271">
        <f t="shared" si="0"/>
        <v>0</v>
      </c>
      <c r="T14" s="284"/>
      <c r="U14" s="17"/>
      <c r="V14" s="17"/>
      <c r="W14" s="17"/>
      <c r="X14" s="17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3">
        <f t="shared" si="1"/>
        <v>0</v>
      </c>
      <c r="BH14" s="18"/>
    </row>
    <row r="15" spans="1:60" s="15" customFormat="1" ht="22.5" customHeight="1" x14ac:dyDescent="0.25">
      <c r="A15" s="638"/>
      <c r="B15" s="639"/>
      <c r="C15" s="642"/>
      <c r="D15" s="643"/>
      <c r="E15" s="226" t="s">
        <v>21</v>
      </c>
      <c r="F15" s="232"/>
      <c r="G15" s="262">
        <v>0</v>
      </c>
      <c r="H15" s="289">
        <v>0</v>
      </c>
      <c r="I15" s="262">
        <v>0</v>
      </c>
      <c r="J15" s="262">
        <v>0</v>
      </c>
      <c r="K15" s="9">
        <v>0</v>
      </c>
      <c r="L15" s="271">
        <v>0</v>
      </c>
      <c r="M15" s="253">
        <v>0</v>
      </c>
      <c r="N15" s="271">
        <v>0</v>
      </c>
      <c r="O15" s="271">
        <v>0</v>
      </c>
      <c r="P15" s="271">
        <v>0</v>
      </c>
      <c r="Q15" s="271">
        <v>0</v>
      </c>
      <c r="R15" s="271">
        <v>0</v>
      </c>
      <c r="S15" s="271">
        <f t="shared" si="0"/>
        <v>0</v>
      </c>
      <c r="T15" s="284"/>
      <c r="U15" s="17"/>
      <c r="V15" s="17"/>
      <c r="W15" s="17"/>
      <c r="X15" s="17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3">
        <f t="shared" si="1"/>
        <v>0</v>
      </c>
      <c r="BH15" s="18"/>
    </row>
    <row r="16" spans="1:60" s="15" customFormat="1" ht="29.25" customHeight="1" x14ac:dyDescent="0.25">
      <c r="A16" s="638"/>
      <c r="B16" s="639"/>
      <c r="C16" s="642"/>
      <c r="D16" s="643"/>
      <c r="E16" s="226" t="s">
        <v>22</v>
      </c>
      <c r="F16" s="232"/>
      <c r="G16" s="262">
        <v>0</v>
      </c>
      <c r="H16" s="289">
        <v>0</v>
      </c>
      <c r="I16" s="262">
        <v>0</v>
      </c>
      <c r="J16" s="262">
        <v>0</v>
      </c>
      <c r="K16" s="9">
        <v>0</v>
      </c>
      <c r="L16" s="271">
        <v>0</v>
      </c>
      <c r="M16" s="253">
        <v>0</v>
      </c>
      <c r="N16" s="271">
        <v>0</v>
      </c>
      <c r="O16" s="271">
        <v>0</v>
      </c>
      <c r="P16" s="271">
        <v>0</v>
      </c>
      <c r="Q16" s="271">
        <v>0</v>
      </c>
      <c r="R16" s="271">
        <v>0</v>
      </c>
      <c r="S16" s="271">
        <f t="shared" si="0"/>
        <v>0</v>
      </c>
      <c r="T16" s="284"/>
      <c r="U16" s="17"/>
      <c r="V16" s="17"/>
      <c r="W16" s="17"/>
      <c r="X16" s="17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3">
        <f t="shared" si="1"/>
        <v>0</v>
      </c>
      <c r="BH16" s="18"/>
    </row>
    <row r="17" spans="1:60" s="15" customFormat="1" ht="27" customHeight="1" x14ac:dyDescent="0.25">
      <c r="A17" s="638"/>
      <c r="B17" s="639"/>
      <c r="C17" s="648" t="s">
        <v>23</v>
      </c>
      <c r="D17" s="643"/>
      <c r="E17" s="226" t="s">
        <v>24</v>
      </c>
      <c r="F17" s="232"/>
      <c r="G17" s="262">
        <v>0</v>
      </c>
      <c r="H17" s="289">
        <v>0</v>
      </c>
      <c r="I17" s="262">
        <v>0</v>
      </c>
      <c r="J17" s="262">
        <v>0</v>
      </c>
      <c r="K17" s="9">
        <v>0</v>
      </c>
      <c r="L17" s="271">
        <v>0</v>
      </c>
      <c r="M17" s="253">
        <v>0</v>
      </c>
      <c r="N17" s="271">
        <v>0</v>
      </c>
      <c r="O17" s="271">
        <v>0</v>
      </c>
      <c r="P17" s="271">
        <v>0</v>
      </c>
      <c r="Q17" s="271">
        <v>0</v>
      </c>
      <c r="R17" s="271">
        <v>0</v>
      </c>
      <c r="S17" s="271">
        <f t="shared" si="0"/>
        <v>0</v>
      </c>
      <c r="T17" s="284"/>
      <c r="U17" s="17"/>
      <c r="V17" s="17"/>
      <c r="W17" s="17"/>
      <c r="X17" s="17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3">
        <f t="shared" si="1"/>
        <v>0</v>
      </c>
      <c r="BH17" s="18"/>
    </row>
    <row r="18" spans="1:60" s="15" customFormat="1" ht="33" customHeight="1" x14ac:dyDescent="0.25">
      <c r="A18" s="640"/>
      <c r="B18" s="641"/>
      <c r="C18" s="648"/>
      <c r="D18" s="643"/>
      <c r="E18" s="226" t="s">
        <v>25</v>
      </c>
      <c r="F18" s="232"/>
      <c r="G18" s="262">
        <v>0</v>
      </c>
      <c r="H18" s="289">
        <v>0</v>
      </c>
      <c r="I18" s="262">
        <v>0</v>
      </c>
      <c r="J18" s="262">
        <v>0</v>
      </c>
      <c r="K18" s="9">
        <v>0</v>
      </c>
      <c r="L18" s="271">
        <v>0</v>
      </c>
      <c r="M18" s="253">
        <v>0</v>
      </c>
      <c r="N18" s="271">
        <v>0</v>
      </c>
      <c r="O18" s="271">
        <v>0</v>
      </c>
      <c r="P18" s="271">
        <v>0</v>
      </c>
      <c r="Q18" s="271">
        <v>0</v>
      </c>
      <c r="R18" s="271">
        <v>0</v>
      </c>
      <c r="S18" s="271">
        <f t="shared" si="0"/>
        <v>0</v>
      </c>
      <c r="T18" s="284"/>
      <c r="U18" s="17"/>
      <c r="V18" s="17"/>
      <c r="W18" s="17"/>
      <c r="X18" s="17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3">
        <f t="shared" si="1"/>
        <v>0</v>
      </c>
      <c r="BH18" s="18"/>
    </row>
    <row r="19" spans="1:60" s="15" customFormat="1" ht="15" customHeight="1" x14ac:dyDescent="0.25">
      <c r="A19" s="647" t="s">
        <v>26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</row>
    <row r="20" spans="1:60" s="15" customFormat="1" x14ac:dyDescent="0.25">
      <c r="A20" s="645"/>
      <c r="B20" s="645"/>
      <c r="C20" s="645"/>
      <c r="D20" s="645"/>
      <c r="E20" s="645"/>
      <c r="F20" s="645"/>
      <c r="G20" s="645"/>
      <c r="H20" s="645"/>
      <c r="I20" s="645"/>
      <c r="J20" s="645"/>
      <c r="K20" s="645"/>
      <c r="L20" s="645"/>
      <c r="M20" s="645"/>
      <c r="N20" s="645"/>
      <c r="O20" s="645"/>
      <c r="P20" s="645"/>
      <c r="Q20" s="645"/>
      <c r="R20" s="645"/>
      <c r="S20" s="645"/>
      <c r="T20" s="645"/>
    </row>
    <row r="21" spans="1:60" s="15" customFormat="1" x14ac:dyDescent="0.25">
      <c r="A21" s="633"/>
      <c r="B21" s="634"/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5"/>
    </row>
    <row r="22" spans="1:60" s="15" customFormat="1" x14ac:dyDescent="0.25">
      <c r="A22" s="631" t="s">
        <v>1</v>
      </c>
      <c r="B22" s="631"/>
      <c r="C22" s="631"/>
      <c r="D22" s="631" t="s">
        <v>2</v>
      </c>
      <c r="E22" s="631" t="s">
        <v>3</v>
      </c>
      <c r="F22" s="631" t="s">
        <v>4</v>
      </c>
      <c r="G22" s="631">
        <v>2016</v>
      </c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 t="s">
        <v>5</v>
      </c>
      <c r="T22" s="632" t="s">
        <v>6</v>
      </c>
    </row>
    <row r="23" spans="1:60" s="15" customFormat="1" x14ac:dyDescent="0.25">
      <c r="A23" s="631"/>
      <c r="B23" s="631"/>
      <c r="C23" s="631"/>
      <c r="D23" s="631"/>
      <c r="E23" s="631"/>
      <c r="F23" s="631"/>
      <c r="G23" s="246" t="s">
        <v>236</v>
      </c>
      <c r="H23" s="246" t="s">
        <v>237</v>
      </c>
      <c r="I23" s="246" t="s">
        <v>238</v>
      </c>
      <c r="J23" s="246" t="s">
        <v>239</v>
      </c>
      <c r="K23" s="246" t="s">
        <v>238</v>
      </c>
      <c r="L23" s="246" t="s">
        <v>240</v>
      </c>
      <c r="M23" s="246" t="s">
        <v>240</v>
      </c>
      <c r="N23" s="246" t="s">
        <v>239</v>
      </c>
      <c r="O23" s="246" t="s">
        <v>241</v>
      </c>
      <c r="P23" s="246" t="s">
        <v>242</v>
      </c>
      <c r="Q23" s="246" t="s">
        <v>243</v>
      </c>
      <c r="R23" s="246" t="s">
        <v>244</v>
      </c>
      <c r="S23" s="631"/>
      <c r="T23" s="632"/>
    </row>
    <row r="24" spans="1:60" s="15" customFormat="1" ht="75" customHeight="1" x14ac:dyDescent="0.25">
      <c r="A24" s="644" t="s">
        <v>27</v>
      </c>
      <c r="B24" s="644"/>
      <c r="C24" s="649"/>
      <c r="D24" s="233" t="s">
        <v>333</v>
      </c>
      <c r="E24" s="226" t="s">
        <v>29</v>
      </c>
      <c r="F24" s="234">
        <v>1</v>
      </c>
      <c r="G24" s="253">
        <v>322</v>
      </c>
      <c r="H24" s="253">
        <v>395</v>
      </c>
      <c r="I24" s="253">
        <v>501</v>
      </c>
      <c r="J24" s="253">
        <v>575</v>
      </c>
      <c r="K24" s="9">
        <v>602</v>
      </c>
      <c r="L24" s="297">
        <v>616</v>
      </c>
      <c r="M24" s="253">
        <v>298</v>
      </c>
      <c r="N24" s="309">
        <v>622</v>
      </c>
      <c r="O24" s="248">
        <v>433</v>
      </c>
      <c r="P24" s="248">
        <v>680</v>
      </c>
      <c r="Q24" s="248">
        <v>299</v>
      </c>
      <c r="R24" s="248">
        <v>244</v>
      </c>
      <c r="S24" s="272">
        <f t="shared" ref="S24:S34" si="2">SUM(G24:R24)</f>
        <v>5587</v>
      </c>
      <c r="T24" s="273">
        <v>1</v>
      </c>
    </row>
    <row r="25" spans="1:60" s="15" customFormat="1" ht="15.75" x14ac:dyDescent="0.25">
      <c r="A25" s="644"/>
      <c r="B25" s="644"/>
      <c r="C25" s="649"/>
      <c r="D25" s="649"/>
      <c r="E25" s="211" t="s">
        <v>30</v>
      </c>
      <c r="F25" s="234"/>
      <c r="G25" s="253">
        <v>65</v>
      </c>
      <c r="H25" s="86">
        <v>91</v>
      </c>
      <c r="I25" s="253">
        <v>59</v>
      </c>
      <c r="J25" s="248">
        <v>84</v>
      </c>
      <c r="K25" s="9">
        <v>83</v>
      </c>
      <c r="L25" s="297">
        <v>94</v>
      </c>
      <c r="M25" s="253">
        <v>33</v>
      </c>
      <c r="N25" s="268">
        <v>92</v>
      </c>
      <c r="O25" s="203">
        <v>74</v>
      </c>
      <c r="P25" s="248">
        <v>74</v>
      </c>
      <c r="Q25" s="248">
        <v>33</v>
      </c>
      <c r="R25" s="248">
        <v>41</v>
      </c>
      <c r="S25" s="277">
        <f t="shared" si="2"/>
        <v>823</v>
      </c>
      <c r="T25" s="285"/>
    </row>
    <row r="26" spans="1:60" s="15" customFormat="1" ht="15.75" x14ac:dyDescent="0.25">
      <c r="A26" s="644"/>
      <c r="B26" s="644"/>
      <c r="C26" s="649"/>
      <c r="D26" s="649"/>
      <c r="E26" s="211" t="s">
        <v>31</v>
      </c>
      <c r="F26" s="234"/>
      <c r="G26" s="253">
        <v>163</v>
      </c>
      <c r="H26" s="86">
        <v>233</v>
      </c>
      <c r="I26" s="253">
        <v>274</v>
      </c>
      <c r="J26" s="248">
        <v>364</v>
      </c>
      <c r="K26" s="9">
        <v>344</v>
      </c>
      <c r="L26" s="297">
        <v>361</v>
      </c>
      <c r="M26" s="253">
        <v>195</v>
      </c>
      <c r="N26" s="268">
        <v>399</v>
      </c>
      <c r="O26" s="203">
        <v>369</v>
      </c>
      <c r="P26" s="248">
        <v>398</v>
      </c>
      <c r="Q26" s="248">
        <v>138</v>
      </c>
      <c r="R26" s="248">
        <v>148</v>
      </c>
      <c r="S26" s="277">
        <f t="shared" si="2"/>
        <v>3386</v>
      </c>
      <c r="T26" s="285"/>
    </row>
    <row r="27" spans="1:60" s="15" customFormat="1" ht="15.75" x14ac:dyDescent="0.25">
      <c r="A27" s="644"/>
      <c r="B27" s="644"/>
      <c r="C27" s="649"/>
      <c r="D27" s="649"/>
      <c r="E27" s="211" t="s">
        <v>32</v>
      </c>
      <c r="F27" s="234"/>
      <c r="G27" s="253">
        <v>8</v>
      </c>
      <c r="H27" s="86">
        <v>1</v>
      </c>
      <c r="I27" s="253">
        <v>7</v>
      </c>
      <c r="J27" s="248">
        <v>9</v>
      </c>
      <c r="K27" s="9">
        <v>14</v>
      </c>
      <c r="L27" s="297">
        <v>14</v>
      </c>
      <c r="M27" s="253">
        <v>11</v>
      </c>
      <c r="N27" s="268">
        <v>29</v>
      </c>
      <c r="O27" s="203">
        <v>16</v>
      </c>
      <c r="P27" s="248">
        <v>29</v>
      </c>
      <c r="Q27" s="248">
        <v>43</v>
      </c>
      <c r="R27" s="248">
        <v>34</v>
      </c>
      <c r="S27" s="277">
        <f t="shared" si="2"/>
        <v>215</v>
      </c>
      <c r="T27" s="285"/>
    </row>
    <row r="28" spans="1:60" s="15" customFormat="1" ht="15.75" x14ac:dyDescent="0.25">
      <c r="A28" s="644"/>
      <c r="B28" s="644"/>
      <c r="C28" s="649"/>
      <c r="D28" s="649"/>
      <c r="E28" s="211" t="s">
        <v>33</v>
      </c>
      <c r="F28" s="234"/>
      <c r="G28" s="253">
        <v>47</v>
      </c>
      <c r="H28" s="86">
        <v>67</v>
      </c>
      <c r="I28" s="253">
        <v>94</v>
      </c>
      <c r="J28" s="248">
        <v>75</v>
      </c>
      <c r="K28" s="9">
        <v>114</v>
      </c>
      <c r="L28" s="297">
        <v>99</v>
      </c>
      <c r="M28" s="253">
        <v>44</v>
      </c>
      <c r="N28" s="268">
        <v>70</v>
      </c>
      <c r="O28" s="203">
        <v>57</v>
      </c>
      <c r="P28" s="248">
        <v>101</v>
      </c>
      <c r="Q28" s="248">
        <v>36</v>
      </c>
      <c r="R28" s="248">
        <v>38</v>
      </c>
      <c r="S28" s="277">
        <f t="shared" si="2"/>
        <v>842</v>
      </c>
      <c r="T28" s="285"/>
    </row>
    <row r="29" spans="1:60" s="15" customFormat="1" ht="15.75" x14ac:dyDescent="0.25">
      <c r="A29" s="644"/>
      <c r="B29" s="644"/>
      <c r="C29" s="649"/>
      <c r="D29" s="649"/>
      <c r="E29" s="211" t="s">
        <v>34</v>
      </c>
      <c r="F29" s="234"/>
      <c r="G29" s="253">
        <v>15</v>
      </c>
      <c r="H29" s="86">
        <v>11</v>
      </c>
      <c r="I29" s="253">
        <v>14</v>
      </c>
      <c r="J29" s="248">
        <v>13</v>
      </c>
      <c r="K29" s="9">
        <v>17</v>
      </c>
      <c r="L29" s="297">
        <v>17</v>
      </c>
      <c r="M29" s="253">
        <v>3</v>
      </c>
      <c r="N29" s="268">
        <v>19</v>
      </c>
      <c r="O29" s="203">
        <v>17</v>
      </c>
      <c r="P29" s="248">
        <v>22</v>
      </c>
      <c r="Q29" s="248">
        <v>8</v>
      </c>
      <c r="R29" s="248">
        <v>10</v>
      </c>
      <c r="S29" s="277">
        <f t="shared" si="2"/>
        <v>166</v>
      </c>
      <c r="T29" s="285"/>
    </row>
    <row r="30" spans="1:60" s="15" customFormat="1" ht="15.75" x14ac:dyDescent="0.25">
      <c r="A30" s="644"/>
      <c r="B30" s="644"/>
      <c r="C30" s="649"/>
      <c r="D30" s="649"/>
      <c r="E30" s="211" t="s">
        <v>35</v>
      </c>
      <c r="F30" s="234"/>
      <c r="G30" s="253">
        <v>1</v>
      </c>
      <c r="H30" s="86">
        <v>3</v>
      </c>
      <c r="I30" s="253">
        <v>3</v>
      </c>
      <c r="J30" s="248">
        <v>3</v>
      </c>
      <c r="K30" s="9">
        <v>7</v>
      </c>
      <c r="L30" s="297">
        <v>9</v>
      </c>
      <c r="M30" s="253">
        <v>3</v>
      </c>
      <c r="N30" s="268">
        <v>10</v>
      </c>
      <c r="O30" s="203">
        <v>7</v>
      </c>
      <c r="P30" s="248">
        <v>7</v>
      </c>
      <c r="Q30" s="248">
        <v>1</v>
      </c>
      <c r="R30" s="248">
        <v>4</v>
      </c>
      <c r="S30" s="277">
        <f t="shared" si="2"/>
        <v>58</v>
      </c>
      <c r="T30" s="285"/>
    </row>
    <row r="31" spans="1:60" s="15" customFormat="1" ht="15.75" x14ac:dyDescent="0.25">
      <c r="A31" s="644"/>
      <c r="B31" s="644"/>
      <c r="C31" s="649"/>
      <c r="D31" s="649"/>
      <c r="E31" s="211" t="s">
        <v>36</v>
      </c>
      <c r="F31" s="234"/>
      <c r="G31" s="253">
        <v>3</v>
      </c>
      <c r="H31" s="86">
        <v>4</v>
      </c>
      <c r="I31" s="253">
        <v>3</v>
      </c>
      <c r="J31" s="248">
        <v>5</v>
      </c>
      <c r="K31" s="9">
        <v>5</v>
      </c>
      <c r="L31" s="297">
        <v>6</v>
      </c>
      <c r="M31" s="253">
        <v>0</v>
      </c>
      <c r="N31" s="268">
        <v>5</v>
      </c>
      <c r="O31" s="203">
        <v>3</v>
      </c>
      <c r="P31" s="248">
        <v>13</v>
      </c>
      <c r="Q31" s="248">
        <v>4</v>
      </c>
      <c r="R31" s="248">
        <v>2</v>
      </c>
      <c r="S31" s="277">
        <f t="shared" si="2"/>
        <v>53</v>
      </c>
      <c r="T31" s="285"/>
    </row>
    <row r="32" spans="1:60" s="15" customFormat="1" ht="15.75" x14ac:dyDescent="0.25">
      <c r="A32" s="644"/>
      <c r="B32" s="644"/>
      <c r="C32" s="649"/>
      <c r="D32" s="649"/>
      <c r="E32" s="211" t="s">
        <v>37</v>
      </c>
      <c r="F32" s="234"/>
      <c r="G32" s="253">
        <v>11</v>
      </c>
      <c r="H32" s="86">
        <v>4</v>
      </c>
      <c r="I32" s="253">
        <v>8</v>
      </c>
      <c r="J32" s="248">
        <v>6</v>
      </c>
      <c r="K32" s="9">
        <v>5</v>
      </c>
      <c r="L32" s="297">
        <v>2</v>
      </c>
      <c r="M32" s="253">
        <v>0</v>
      </c>
      <c r="N32" s="268">
        <v>4</v>
      </c>
      <c r="O32" s="203">
        <v>7</v>
      </c>
      <c r="P32" s="248">
        <v>3</v>
      </c>
      <c r="Q32" s="248">
        <v>4</v>
      </c>
      <c r="R32" s="248">
        <v>4</v>
      </c>
      <c r="S32" s="277">
        <f t="shared" si="2"/>
        <v>58</v>
      </c>
      <c r="T32" s="285"/>
    </row>
    <row r="33" spans="1:20" s="15" customFormat="1" ht="15.75" x14ac:dyDescent="0.25">
      <c r="A33" s="644"/>
      <c r="B33" s="644"/>
      <c r="C33" s="649"/>
      <c r="D33" s="649"/>
      <c r="E33" s="211" t="s">
        <v>38</v>
      </c>
      <c r="F33" s="234"/>
      <c r="G33" s="253">
        <v>0</v>
      </c>
      <c r="H33" s="86">
        <v>2</v>
      </c>
      <c r="I33" s="253">
        <v>5</v>
      </c>
      <c r="J33" s="248">
        <v>1</v>
      </c>
      <c r="K33" s="9">
        <v>1</v>
      </c>
      <c r="L33" s="297">
        <v>1</v>
      </c>
      <c r="M33" s="253">
        <v>0</v>
      </c>
      <c r="N33" s="268">
        <v>0</v>
      </c>
      <c r="O33" s="203">
        <v>3</v>
      </c>
      <c r="P33" s="248">
        <v>13</v>
      </c>
      <c r="Q33" s="248">
        <v>10</v>
      </c>
      <c r="R33" s="248">
        <v>4</v>
      </c>
      <c r="S33" s="277">
        <f t="shared" si="2"/>
        <v>40</v>
      </c>
      <c r="T33" s="285"/>
    </row>
    <row r="34" spans="1:20" s="15" customFormat="1" ht="15.75" x14ac:dyDescent="0.25">
      <c r="A34" s="644"/>
      <c r="B34" s="644"/>
      <c r="C34" s="649"/>
      <c r="D34" s="649"/>
      <c r="E34" s="211" t="s">
        <v>39</v>
      </c>
      <c r="F34" s="234"/>
      <c r="G34" s="253">
        <v>9</v>
      </c>
      <c r="H34" s="86">
        <v>12</v>
      </c>
      <c r="I34" s="253">
        <v>34</v>
      </c>
      <c r="J34" s="248">
        <v>14</v>
      </c>
      <c r="K34" s="9">
        <v>22</v>
      </c>
      <c r="L34" s="297">
        <v>13</v>
      </c>
      <c r="M34" s="253">
        <v>9</v>
      </c>
      <c r="N34" s="268">
        <v>14</v>
      </c>
      <c r="O34" s="203">
        <v>14</v>
      </c>
      <c r="P34" s="248">
        <v>20</v>
      </c>
      <c r="Q34" s="248">
        <v>17</v>
      </c>
      <c r="R34" s="248">
        <v>12</v>
      </c>
      <c r="S34" s="277">
        <f t="shared" si="2"/>
        <v>190</v>
      </c>
      <c r="T34" s="285"/>
    </row>
    <row r="35" spans="1:20" s="15" customFormat="1" ht="15" customHeight="1" x14ac:dyDescent="0.25">
      <c r="A35" s="647" t="s">
        <v>26</v>
      </c>
      <c r="B35" s="647"/>
      <c r="C35" s="647"/>
      <c r="D35" s="647"/>
      <c r="E35" s="647"/>
      <c r="F35" s="647"/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7"/>
      <c r="R35" s="647"/>
      <c r="S35" s="647"/>
      <c r="T35" s="647"/>
    </row>
    <row r="36" spans="1:20" s="15" customFormat="1" x14ac:dyDescent="0.25">
      <c r="A36" s="645"/>
      <c r="B36" s="645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  <c r="Q36" s="645"/>
      <c r="R36" s="645"/>
      <c r="S36" s="645"/>
      <c r="T36" s="645"/>
    </row>
    <row r="37" spans="1:20" s="15" customFormat="1" x14ac:dyDescent="0.25">
      <c r="A37" s="633"/>
      <c r="B37" s="634"/>
      <c r="C37" s="634"/>
      <c r="D37" s="634"/>
      <c r="E37" s="634"/>
      <c r="F37" s="634"/>
      <c r="G37" s="634"/>
      <c r="H37" s="634"/>
      <c r="I37" s="634"/>
      <c r="J37" s="634"/>
      <c r="K37" s="634"/>
      <c r="L37" s="634"/>
      <c r="M37" s="634"/>
      <c r="N37" s="634"/>
      <c r="O37" s="634"/>
      <c r="P37" s="634"/>
      <c r="Q37" s="634"/>
      <c r="R37" s="634"/>
      <c r="S37" s="634"/>
      <c r="T37" s="635"/>
    </row>
    <row r="38" spans="1:20" s="15" customFormat="1" x14ac:dyDescent="0.25">
      <c r="A38" s="631" t="s">
        <v>1</v>
      </c>
      <c r="B38" s="631"/>
      <c r="C38" s="631"/>
      <c r="D38" s="631" t="s">
        <v>2</v>
      </c>
      <c r="E38" s="631" t="s">
        <v>3</v>
      </c>
      <c r="F38" s="631" t="s">
        <v>4</v>
      </c>
      <c r="G38" s="631">
        <v>2016</v>
      </c>
      <c r="H38" s="631"/>
      <c r="I38" s="631"/>
      <c r="J38" s="631"/>
      <c r="K38" s="631"/>
      <c r="L38" s="631"/>
      <c r="M38" s="631"/>
      <c r="N38" s="631"/>
      <c r="O38" s="631"/>
      <c r="P38" s="631"/>
      <c r="Q38" s="631"/>
      <c r="R38" s="631"/>
      <c r="S38" s="631" t="s">
        <v>5</v>
      </c>
      <c r="T38" s="632" t="s">
        <v>6</v>
      </c>
    </row>
    <row r="39" spans="1:20" s="15" customFormat="1" x14ac:dyDescent="0.25">
      <c r="A39" s="631"/>
      <c r="B39" s="631"/>
      <c r="C39" s="631"/>
      <c r="D39" s="631"/>
      <c r="E39" s="631"/>
      <c r="F39" s="631"/>
      <c r="G39" s="246" t="s">
        <v>236</v>
      </c>
      <c r="H39" s="246" t="s">
        <v>237</v>
      </c>
      <c r="I39" s="246" t="s">
        <v>238</v>
      </c>
      <c r="J39" s="246" t="s">
        <v>239</v>
      </c>
      <c r="K39" s="246" t="s">
        <v>238</v>
      </c>
      <c r="L39" s="246" t="s">
        <v>240</v>
      </c>
      <c r="M39" s="246" t="s">
        <v>240</v>
      </c>
      <c r="N39" s="246" t="s">
        <v>239</v>
      </c>
      <c r="O39" s="246" t="s">
        <v>241</v>
      </c>
      <c r="P39" s="246" t="s">
        <v>242</v>
      </c>
      <c r="Q39" s="246" t="s">
        <v>243</v>
      </c>
      <c r="R39" s="246" t="s">
        <v>244</v>
      </c>
      <c r="S39" s="631"/>
      <c r="T39" s="632"/>
    </row>
    <row r="40" spans="1:20" s="15" customFormat="1" ht="60" customHeight="1" x14ac:dyDescent="0.25">
      <c r="A40" s="644" t="s">
        <v>40</v>
      </c>
      <c r="B40" s="644"/>
      <c r="C40" s="645" t="s">
        <v>41</v>
      </c>
      <c r="D40" s="196" t="s">
        <v>337</v>
      </c>
      <c r="E40" s="235" t="s">
        <v>43</v>
      </c>
      <c r="F40" s="236">
        <v>30</v>
      </c>
      <c r="G40" s="236">
        <v>1</v>
      </c>
      <c r="H40" s="236">
        <v>3</v>
      </c>
      <c r="I40" s="236">
        <v>4</v>
      </c>
      <c r="J40" s="236">
        <v>2</v>
      </c>
      <c r="K40" s="25">
        <v>3</v>
      </c>
      <c r="L40" s="297">
        <v>5</v>
      </c>
      <c r="M40" s="247">
        <v>1</v>
      </c>
      <c r="N40" s="247">
        <v>1</v>
      </c>
      <c r="O40" s="248">
        <v>4</v>
      </c>
      <c r="P40" s="248">
        <v>3</v>
      </c>
      <c r="Q40" s="248">
        <v>4</v>
      </c>
      <c r="R40" s="248">
        <v>0</v>
      </c>
      <c r="S40" s="248">
        <f t="shared" ref="S40:S48" si="3">SUM(G40:R40)</f>
        <v>31</v>
      </c>
      <c r="T40" s="273">
        <f>S40/F40</f>
        <v>1.0333333333333334</v>
      </c>
    </row>
    <row r="41" spans="1:20" s="15" customFormat="1" ht="39.75" customHeight="1" x14ac:dyDescent="0.25">
      <c r="A41" s="644"/>
      <c r="B41" s="644"/>
      <c r="C41" s="645"/>
      <c r="D41" s="237" t="s">
        <v>338</v>
      </c>
      <c r="E41" s="211" t="s">
        <v>45</v>
      </c>
      <c r="F41" s="238">
        <v>5</v>
      </c>
      <c r="G41" s="238">
        <v>0</v>
      </c>
      <c r="H41" s="238">
        <v>1</v>
      </c>
      <c r="I41" s="238">
        <v>0</v>
      </c>
      <c r="J41" s="238">
        <v>1</v>
      </c>
      <c r="K41" s="27">
        <v>0</v>
      </c>
      <c r="L41" s="297">
        <v>0</v>
      </c>
      <c r="M41" s="247">
        <v>1</v>
      </c>
      <c r="N41" s="247">
        <v>0</v>
      </c>
      <c r="O41" s="248">
        <v>0</v>
      </c>
      <c r="P41" s="248">
        <v>1</v>
      </c>
      <c r="Q41" s="248">
        <v>0</v>
      </c>
      <c r="R41" s="248">
        <v>1</v>
      </c>
      <c r="S41" s="248">
        <f t="shared" si="3"/>
        <v>5</v>
      </c>
      <c r="T41" s="273">
        <f t="shared" ref="T41:T45" si="4">S41/F41</f>
        <v>1</v>
      </c>
    </row>
    <row r="42" spans="1:20" s="15" customFormat="1" ht="33.75" customHeight="1" x14ac:dyDescent="0.25">
      <c r="A42" s="644"/>
      <c r="B42" s="644"/>
      <c r="C42" s="645"/>
      <c r="D42" s="195" t="s">
        <v>339</v>
      </c>
      <c r="E42" s="235" t="s">
        <v>47</v>
      </c>
      <c r="F42" s="236">
        <v>60</v>
      </c>
      <c r="G42" s="236">
        <v>2</v>
      </c>
      <c r="H42" s="236">
        <v>30</v>
      </c>
      <c r="I42" s="236">
        <v>9</v>
      </c>
      <c r="J42" s="236">
        <v>14</v>
      </c>
      <c r="K42" s="25">
        <v>23</v>
      </c>
      <c r="L42" s="297">
        <v>28</v>
      </c>
      <c r="M42" s="247">
        <v>4</v>
      </c>
      <c r="N42" s="247">
        <v>20</v>
      </c>
      <c r="O42" s="248">
        <v>14</v>
      </c>
      <c r="P42" s="248">
        <v>22</v>
      </c>
      <c r="Q42" s="248">
        <v>41</v>
      </c>
      <c r="R42" s="248">
        <v>26</v>
      </c>
      <c r="S42" s="248">
        <f t="shared" si="3"/>
        <v>233</v>
      </c>
      <c r="T42" s="273">
        <v>1</v>
      </c>
    </row>
    <row r="43" spans="1:20" s="15" customFormat="1" ht="45" x14ac:dyDescent="0.25">
      <c r="A43" s="644"/>
      <c r="B43" s="644"/>
      <c r="C43" s="645"/>
      <c r="D43" s="195" t="s">
        <v>340</v>
      </c>
      <c r="E43" s="235" t="s">
        <v>43</v>
      </c>
      <c r="F43" s="236">
        <v>120</v>
      </c>
      <c r="G43" s="236">
        <v>6</v>
      </c>
      <c r="H43" s="236">
        <v>30</v>
      </c>
      <c r="I43" s="236">
        <v>21</v>
      </c>
      <c r="J43" s="236">
        <v>25</v>
      </c>
      <c r="K43" s="25">
        <v>28</v>
      </c>
      <c r="L43" s="297">
        <v>31</v>
      </c>
      <c r="M43" s="247">
        <v>15</v>
      </c>
      <c r="N43" s="247">
        <v>39</v>
      </c>
      <c r="O43" s="248">
        <v>31</v>
      </c>
      <c r="P43" s="248">
        <v>32</v>
      </c>
      <c r="Q43" s="248">
        <v>31</v>
      </c>
      <c r="R43" s="248">
        <v>19</v>
      </c>
      <c r="S43" s="248">
        <f t="shared" si="3"/>
        <v>308</v>
      </c>
      <c r="T43" s="273">
        <v>1</v>
      </c>
    </row>
    <row r="44" spans="1:20" s="15" customFormat="1" ht="60" x14ac:dyDescent="0.25">
      <c r="A44" s="644"/>
      <c r="B44" s="644"/>
      <c r="C44" s="645"/>
      <c r="D44" s="193" t="s">
        <v>341</v>
      </c>
      <c r="E44" s="235" t="s">
        <v>50</v>
      </c>
      <c r="F44" s="236">
        <v>3</v>
      </c>
      <c r="G44" s="236">
        <v>0</v>
      </c>
      <c r="H44" s="236">
        <v>2</v>
      </c>
      <c r="I44" s="236">
        <v>0</v>
      </c>
      <c r="J44" s="236">
        <v>0</v>
      </c>
      <c r="K44" s="25">
        <v>0</v>
      </c>
      <c r="L44" s="297">
        <v>0</v>
      </c>
      <c r="M44" s="247">
        <v>0</v>
      </c>
      <c r="N44" s="247">
        <v>0</v>
      </c>
      <c r="O44" s="248">
        <v>0</v>
      </c>
      <c r="P44" s="248">
        <v>0</v>
      </c>
      <c r="Q44" s="248">
        <v>0</v>
      </c>
      <c r="R44" s="248">
        <v>0</v>
      </c>
      <c r="S44" s="248">
        <f t="shared" si="3"/>
        <v>2</v>
      </c>
      <c r="T44" s="273">
        <f t="shared" si="4"/>
        <v>0.66666666666666663</v>
      </c>
    </row>
    <row r="45" spans="1:20" s="15" customFormat="1" ht="45" x14ac:dyDescent="0.25">
      <c r="A45" s="644"/>
      <c r="B45" s="644"/>
      <c r="C45" s="645"/>
      <c r="D45" s="195" t="s">
        <v>342</v>
      </c>
      <c r="E45" s="235" t="s">
        <v>47</v>
      </c>
      <c r="F45" s="236">
        <v>25</v>
      </c>
      <c r="G45" s="236">
        <v>0</v>
      </c>
      <c r="H45" s="236">
        <v>0</v>
      </c>
      <c r="I45" s="236">
        <v>0</v>
      </c>
      <c r="J45" s="236">
        <v>0</v>
      </c>
      <c r="K45" s="25">
        <v>0</v>
      </c>
      <c r="L45" s="297">
        <v>0</v>
      </c>
      <c r="M45" s="247">
        <v>0</v>
      </c>
      <c r="N45" s="247">
        <v>0</v>
      </c>
      <c r="O45" s="248">
        <v>0</v>
      </c>
      <c r="P45" s="248">
        <v>1</v>
      </c>
      <c r="Q45" s="248">
        <v>0</v>
      </c>
      <c r="R45" s="248">
        <v>0</v>
      </c>
      <c r="S45" s="248">
        <f t="shared" si="3"/>
        <v>1</v>
      </c>
      <c r="T45" s="273">
        <f t="shared" si="4"/>
        <v>0.04</v>
      </c>
    </row>
    <row r="46" spans="1:20" s="15" customFormat="1" ht="30" x14ac:dyDescent="0.25">
      <c r="A46" s="644"/>
      <c r="B46" s="644"/>
      <c r="C46" s="645"/>
      <c r="D46" s="195" t="s">
        <v>343</v>
      </c>
      <c r="E46" s="235" t="s">
        <v>57</v>
      </c>
      <c r="F46" s="236">
        <v>900</v>
      </c>
      <c r="G46" s="236">
        <v>90</v>
      </c>
      <c r="H46" s="236">
        <v>144</v>
      </c>
      <c r="I46" s="236">
        <v>144</v>
      </c>
      <c r="J46" s="236">
        <v>144</v>
      </c>
      <c r="K46" s="25">
        <v>180</v>
      </c>
      <c r="L46" s="297">
        <v>144</v>
      </c>
      <c r="M46" s="247">
        <v>72</v>
      </c>
      <c r="N46" s="247">
        <v>180</v>
      </c>
      <c r="O46" s="248">
        <v>144</v>
      </c>
      <c r="P46" s="248">
        <v>180</v>
      </c>
      <c r="Q46" s="248">
        <v>144</v>
      </c>
      <c r="R46" s="248">
        <v>108</v>
      </c>
      <c r="S46" s="248">
        <f t="shared" si="3"/>
        <v>1674</v>
      </c>
      <c r="T46" s="273">
        <v>1</v>
      </c>
    </row>
    <row r="47" spans="1:20" s="15" customFormat="1" x14ac:dyDescent="0.25">
      <c r="A47" s="644"/>
      <c r="B47" s="644"/>
      <c r="C47" s="645"/>
      <c r="D47" s="646" t="s">
        <v>54</v>
      </c>
      <c r="E47" s="235" t="s">
        <v>55</v>
      </c>
      <c r="F47" s="239"/>
      <c r="G47" s="236">
        <v>12</v>
      </c>
      <c r="H47" s="236">
        <v>14</v>
      </c>
      <c r="I47" s="236">
        <v>8</v>
      </c>
      <c r="J47" s="236">
        <v>12</v>
      </c>
      <c r="K47" s="25">
        <v>10</v>
      </c>
      <c r="L47" s="297">
        <v>7</v>
      </c>
      <c r="M47" s="247">
        <v>0</v>
      </c>
      <c r="N47" s="247">
        <v>4</v>
      </c>
      <c r="O47" s="248">
        <v>25</v>
      </c>
      <c r="P47" s="248">
        <v>19</v>
      </c>
      <c r="Q47" s="248">
        <v>28</v>
      </c>
      <c r="R47" s="248">
        <v>12</v>
      </c>
      <c r="S47" s="248">
        <f t="shared" si="3"/>
        <v>151</v>
      </c>
      <c r="T47" s="273"/>
    </row>
    <row r="48" spans="1:20" s="15" customFormat="1" x14ac:dyDescent="0.25">
      <c r="A48" s="644"/>
      <c r="B48" s="644"/>
      <c r="C48" s="645"/>
      <c r="D48" s="646"/>
      <c r="E48" s="235" t="s">
        <v>56</v>
      </c>
      <c r="F48" s="212"/>
      <c r="G48" s="236">
        <v>24</v>
      </c>
      <c r="H48" s="236">
        <v>56</v>
      </c>
      <c r="I48" s="236">
        <v>30</v>
      </c>
      <c r="J48" s="236">
        <v>26</v>
      </c>
      <c r="K48" s="25">
        <v>33</v>
      </c>
      <c r="L48" s="297">
        <v>22</v>
      </c>
      <c r="M48" s="247">
        <v>17</v>
      </c>
      <c r="N48" s="247">
        <v>67</v>
      </c>
      <c r="O48" s="248">
        <v>38</v>
      </c>
      <c r="P48" s="248">
        <v>33</v>
      </c>
      <c r="Q48" s="248">
        <v>32</v>
      </c>
      <c r="R48" s="248">
        <v>65</v>
      </c>
      <c r="S48" s="248">
        <f t="shared" si="3"/>
        <v>443</v>
      </c>
      <c r="T48" s="273"/>
    </row>
    <row r="49" spans="1:20" s="15" customFormat="1" ht="15" customHeight="1" x14ac:dyDescent="0.25">
      <c r="A49" s="647" t="s">
        <v>26</v>
      </c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</row>
    <row r="50" spans="1:20" s="15" customFormat="1" x14ac:dyDescent="0.25">
      <c r="A50" s="645"/>
      <c r="B50" s="645"/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45"/>
      <c r="Q50" s="645"/>
      <c r="R50" s="645"/>
      <c r="S50" s="645"/>
      <c r="T50" s="645"/>
    </row>
    <row r="51" spans="1:20" s="15" customFormat="1" x14ac:dyDescent="0.25">
      <c r="A51" s="633"/>
      <c r="B51" s="634"/>
      <c r="C51" s="634"/>
      <c r="D51" s="634"/>
      <c r="E51" s="634"/>
      <c r="F51" s="634"/>
      <c r="G51" s="634"/>
      <c r="H51" s="634"/>
      <c r="I51" s="634"/>
      <c r="J51" s="634"/>
      <c r="K51" s="634"/>
      <c r="L51" s="634"/>
      <c r="M51" s="634"/>
      <c r="N51" s="634"/>
      <c r="O51" s="634"/>
      <c r="P51" s="634"/>
      <c r="Q51" s="634"/>
      <c r="R51" s="634"/>
      <c r="S51" s="634"/>
      <c r="T51" s="635"/>
    </row>
    <row r="52" spans="1:20" s="15" customFormat="1" x14ac:dyDescent="0.25">
      <c r="A52" s="631" t="s">
        <v>1</v>
      </c>
      <c r="B52" s="631"/>
      <c r="C52" s="631"/>
      <c r="D52" s="631" t="s">
        <v>2</v>
      </c>
      <c r="E52" s="631" t="s">
        <v>3</v>
      </c>
      <c r="F52" s="631" t="s">
        <v>4</v>
      </c>
      <c r="G52" s="631">
        <v>2016</v>
      </c>
      <c r="H52" s="631"/>
      <c r="I52" s="631"/>
      <c r="J52" s="631"/>
      <c r="K52" s="631"/>
      <c r="L52" s="631"/>
      <c r="M52" s="631"/>
      <c r="N52" s="631"/>
      <c r="O52" s="631"/>
      <c r="P52" s="631"/>
      <c r="Q52" s="631"/>
      <c r="R52" s="631"/>
      <c r="S52" s="631" t="s">
        <v>5</v>
      </c>
      <c r="T52" s="632" t="s">
        <v>6</v>
      </c>
    </row>
    <row r="53" spans="1:20" s="15" customFormat="1" x14ac:dyDescent="0.25">
      <c r="A53" s="631"/>
      <c r="B53" s="631"/>
      <c r="C53" s="631"/>
      <c r="D53" s="631"/>
      <c r="E53" s="631"/>
      <c r="F53" s="631"/>
      <c r="G53" s="246" t="s">
        <v>236</v>
      </c>
      <c r="H53" s="246" t="s">
        <v>237</v>
      </c>
      <c r="I53" s="246" t="s">
        <v>238</v>
      </c>
      <c r="J53" s="246" t="s">
        <v>239</v>
      </c>
      <c r="K53" s="246" t="s">
        <v>238</v>
      </c>
      <c r="L53" s="246" t="s">
        <v>240</v>
      </c>
      <c r="M53" s="246" t="s">
        <v>240</v>
      </c>
      <c r="N53" s="246" t="s">
        <v>239</v>
      </c>
      <c r="O53" s="246" t="s">
        <v>241</v>
      </c>
      <c r="P53" s="246" t="s">
        <v>242</v>
      </c>
      <c r="Q53" s="246" t="s">
        <v>243</v>
      </c>
      <c r="R53" s="246" t="s">
        <v>244</v>
      </c>
      <c r="S53" s="631"/>
      <c r="T53" s="632"/>
    </row>
    <row r="54" spans="1:20" s="15" customFormat="1" ht="94.5" customHeight="1" x14ac:dyDescent="0.25">
      <c r="A54" s="645" t="s">
        <v>58</v>
      </c>
      <c r="B54" s="645"/>
      <c r="C54" s="649"/>
      <c r="D54" s="240" t="s">
        <v>335</v>
      </c>
      <c r="E54" s="235" t="s">
        <v>60</v>
      </c>
      <c r="F54" s="236">
        <v>400</v>
      </c>
      <c r="G54" s="236">
        <v>65</v>
      </c>
      <c r="H54" s="236">
        <v>72</v>
      </c>
      <c r="I54" s="236">
        <v>51</v>
      </c>
      <c r="J54" s="236">
        <v>45</v>
      </c>
      <c r="K54" s="25">
        <v>60</v>
      </c>
      <c r="L54" s="297">
        <v>31</v>
      </c>
      <c r="M54" s="247">
        <v>52</v>
      </c>
      <c r="N54" s="247">
        <v>106</v>
      </c>
      <c r="O54" s="247">
        <v>52</v>
      </c>
      <c r="P54" s="247">
        <v>49</v>
      </c>
      <c r="Q54" s="248">
        <v>22</v>
      </c>
      <c r="R54" s="248">
        <v>13</v>
      </c>
      <c r="S54" s="248">
        <f>SUM(G54:R54)</f>
        <v>618</v>
      </c>
      <c r="T54" s="273">
        <v>1</v>
      </c>
    </row>
    <row r="55" spans="1:20" s="15" customFormat="1" ht="26.25" customHeight="1" x14ac:dyDescent="0.25">
      <c r="A55" s="645"/>
      <c r="B55" s="645"/>
      <c r="C55" s="649"/>
      <c r="D55" s="195" t="s">
        <v>336</v>
      </c>
      <c r="E55" s="235" t="s">
        <v>62</v>
      </c>
      <c r="F55" s="236">
        <v>1</v>
      </c>
      <c r="G55" s="236">
        <v>1</v>
      </c>
      <c r="H55" s="236">
        <v>1</v>
      </c>
      <c r="I55" s="236">
        <v>1</v>
      </c>
      <c r="J55" s="236">
        <v>1</v>
      </c>
      <c r="K55" s="25">
        <v>1</v>
      </c>
      <c r="L55" s="297">
        <v>1</v>
      </c>
      <c r="M55" s="247">
        <v>1</v>
      </c>
      <c r="N55" s="247">
        <v>1</v>
      </c>
      <c r="O55" s="247">
        <v>1</v>
      </c>
      <c r="P55" s="247">
        <v>1</v>
      </c>
      <c r="Q55" s="248">
        <v>1</v>
      </c>
      <c r="R55" s="248">
        <v>1</v>
      </c>
      <c r="S55" s="248">
        <v>1</v>
      </c>
      <c r="T55" s="273"/>
    </row>
    <row r="56" spans="1:20" s="15" customFormat="1" x14ac:dyDescent="0.25">
      <c r="A56" s="645"/>
      <c r="B56" s="645"/>
      <c r="C56" s="649"/>
      <c r="D56" s="209"/>
      <c r="E56" s="235" t="s">
        <v>63</v>
      </c>
      <c r="F56" s="236"/>
      <c r="G56" s="236">
        <v>14</v>
      </c>
      <c r="H56" s="236">
        <v>12</v>
      </c>
      <c r="I56" s="236">
        <v>9</v>
      </c>
      <c r="J56" s="236">
        <v>11</v>
      </c>
      <c r="K56" s="25">
        <v>16</v>
      </c>
      <c r="L56" s="297">
        <v>9</v>
      </c>
      <c r="M56" s="247">
        <v>14</v>
      </c>
      <c r="N56" s="247">
        <v>17</v>
      </c>
      <c r="O56" s="247">
        <v>15</v>
      </c>
      <c r="P56" s="247">
        <v>5</v>
      </c>
      <c r="Q56" s="248">
        <v>12</v>
      </c>
      <c r="R56" s="248">
        <v>9</v>
      </c>
      <c r="S56" s="248">
        <f>SUM(G56:R56)</f>
        <v>143</v>
      </c>
      <c r="T56" s="273"/>
    </row>
    <row r="57" spans="1:20" s="15" customFormat="1" ht="15" customHeight="1" x14ac:dyDescent="0.25">
      <c r="A57" s="647" t="s">
        <v>26</v>
      </c>
      <c r="B57" s="647"/>
      <c r="C57" s="647"/>
      <c r="D57" s="647"/>
      <c r="E57" s="647"/>
      <c r="F57" s="647"/>
      <c r="G57" s="647"/>
      <c r="H57" s="647"/>
      <c r="I57" s="647"/>
      <c r="J57" s="647"/>
      <c r="K57" s="647"/>
      <c r="L57" s="647"/>
      <c r="M57" s="647"/>
      <c r="N57" s="647"/>
      <c r="O57" s="647"/>
      <c r="P57" s="647"/>
      <c r="Q57" s="647"/>
      <c r="R57" s="647"/>
      <c r="S57" s="647"/>
      <c r="T57" s="647"/>
    </row>
    <row r="58" spans="1:20" s="15" customFormat="1" x14ac:dyDescent="0.25">
      <c r="A58" s="579"/>
      <c r="B58" s="579"/>
      <c r="C58" s="579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79"/>
    </row>
    <row r="59" spans="1:20" s="15" customFormat="1" x14ac:dyDescent="0.25">
      <c r="A59" s="614"/>
      <c r="B59" s="615"/>
      <c r="C59" s="615"/>
      <c r="D59" s="615"/>
      <c r="E59" s="615"/>
      <c r="F59" s="615"/>
      <c r="G59" s="615"/>
      <c r="H59" s="615"/>
      <c r="I59" s="615"/>
      <c r="J59" s="615"/>
      <c r="K59" s="615"/>
      <c r="L59" s="615"/>
      <c r="M59" s="615"/>
      <c r="N59" s="615"/>
      <c r="O59" s="615"/>
      <c r="P59" s="615"/>
      <c r="Q59" s="615"/>
      <c r="R59" s="615"/>
      <c r="S59" s="615"/>
      <c r="T59" s="616"/>
    </row>
    <row r="60" spans="1:20" s="15" customFormat="1" ht="26.25" x14ac:dyDescent="0.25">
      <c r="A60" s="625" t="s">
        <v>64</v>
      </c>
      <c r="B60" s="625"/>
      <c r="C60" s="625"/>
      <c r="D60" s="625"/>
      <c r="E60" s="625"/>
      <c r="F60" s="625"/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</row>
    <row r="61" spans="1:20" s="15" customFormat="1" x14ac:dyDescent="0.25">
      <c r="A61" s="631" t="s">
        <v>1</v>
      </c>
      <c r="B61" s="631"/>
      <c r="C61" s="631"/>
      <c r="D61" s="631" t="s">
        <v>2</v>
      </c>
      <c r="E61" s="631" t="s">
        <v>3</v>
      </c>
      <c r="F61" s="631" t="s">
        <v>4</v>
      </c>
      <c r="G61" s="631">
        <v>2016</v>
      </c>
      <c r="H61" s="631"/>
      <c r="I61" s="631"/>
      <c r="J61" s="631"/>
      <c r="K61" s="631"/>
      <c r="L61" s="631"/>
      <c r="M61" s="631"/>
      <c r="N61" s="631"/>
      <c r="O61" s="631"/>
      <c r="P61" s="631"/>
      <c r="Q61" s="631"/>
      <c r="R61" s="631"/>
      <c r="S61" s="631" t="s">
        <v>5</v>
      </c>
      <c r="T61" s="632" t="s">
        <v>6</v>
      </c>
    </row>
    <row r="62" spans="1:20" s="15" customFormat="1" x14ac:dyDescent="0.25">
      <c r="A62" s="631"/>
      <c r="B62" s="631"/>
      <c r="C62" s="631"/>
      <c r="D62" s="631"/>
      <c r="E62" s="631"/>
      <c r="F62" s="631"/>
      <c r="G62" s="246" t="s">
        <v>236</v>
      </c>
      <c r="H62" s="246" t="s">
        <v>237</v>
      </c>
      <c r="I62" s="246" t="s">
        <v>238</v>
      </c>
      <c r="J62" s="246" t="s">
        <v>239</v>
      </c>
      <c r="K62" s="246" t="s">
        <v>238</v>
      </c>
      <c r="L62" s="246" t="s">
        <v>240</v>
      </c>
      <c r="M62" s="246" t="s">
        <v>240</v>
      </c>
      <c r="N62" s="246" t="s">
        <v>239</v>
      </c>
      <c r="O62" s="246" t="s">
        <v>241</v>
      </c>
      <c r="P62" s="246" t="s">
        <v>242</v>
      </c>
      <c r="Q62" s="246" t="s">
        <v>243</v>
      </c>
      <c r="R62" s="246" t="s">
        <v>244</v>
      </c>
      <c r="S62" s="631"/>
      <c r="T62" s="632"/>
    </row>
    <row r="63" spans="1:20" s="15" customFormat="1" ht="83.25" customHeight="1" x14ac:dyDescent="0.25">
      <c r="A63" s="652" t="s">
        <v>65</v>
      </c>
      <c r="B63" s="653"/>
      <c r="C63" s="226" t="s">
        <v>66</v>
      </c>
      <c r="D63" s="193" t="s">
        <v>344</v>
      </c>
      <c r="E63" s="223" t="s">
        <v>68</v>
      </c>
      <c r="F63" s="241">
        <v>3000</v>
      </c>
      <c r="G63" s="253">
        <v>147</v>
      </c>
      <c r="H63" s="271">
        <v>198</v>
      </c>
      <c r="I63" s="271">
        <v>185</v>
      </c>
      <c r="J63" s="293">
        <v>193</v>
      </c>
      <c r="K63" s="229">
        <v>230</v>
      </c>
      <c r="L63" s="229">
        <v>177</v>
      </c>
      <c r="M63" s="229">
        <v>67</v>
      </c>
      <c r="N63" s="229">
        <v>193</v>
      </c>
      <c r="O63" s="271">
        <v>0</v>
      </c>
      <c r="P63" s="272">
        <v>16</v>
      </c>
      <c r="Q63" s="272">
        <v>39</v>
      </c>
      <c r="R63" s="272">
        <v>40</v>
      </c>
      <c r="S63" s="272">
        <f>SUM(G63:R63)</f>
        <v>1485</v>
      </c>
      <c r="T63" s="273">
        <v>0.495</v>
      </c>
    </row>
    <row r="64" spans="1:20" s="15" customFormat="1" ht="63" customHeight="1" x14ac:dyDescent="0.25">
      <c r="A64" s="654"/>
      <c r="B64" s="655"/>
      <c r="C64" s="226" t="s">
        <v>69</v>
      </c>
      <c r="D64" s="194" t="s">
        <v>345</v>
      </c>
      <c r="E64" s="223" t="s">
        <v>71</v>
      </c>
      <c r="F64" s="241">
        <v>10000</v>
      </c>
      <c r="G64" s="253">
        <v>694</v>
      </c>
      <c r="H64" s="271">
        <v>744</v>
      </c>
      <c r="I64" s="271">
        <v>594</v>
      </c>
      <c r="J64" s="293">
        <v>931</v>
      </c>
      <c r="K64" s="256">
        <v>690</v>
      </c>
      <c r="L64" s="229">
        <v>645</v>
      </c>
      <c r="M64" s="229">
        <v>233</v>
      </c>
      <c r="N64" s="256">
        <v>495</v>
      </c>
      <c r="O64" s="271">
        <v>832</v>
      </c>
      <c r="P64" s="272">
        <v>174</v>
      </c>
      <c r="Q64" s="272">
        <v>1202</v>
      </c>
      <c r="R64" s="272">
        <v>739</v>
      </c>
      <c r="S64" s="272">
        <f t="shared" ref="S64:S70" si="5">SUM(G64:R64)</f>
        <v>7973</v>
      </c>
      <c r="T64" s="273">
        <f t="shared" ref="T64:T66" si="6">S64/F64</f>
        <v>0.79730000000000001</v>
      </c>
    </row>
    <row r="65" spans="1:20" s="15" customFormat="1" ht="45" x14ac:dyDescent="0.25">
      <c r="A65" s="654"/>
      <c r="B65" s="655"/>
      <c r="C65" s="235" t="s">
        <v>72</v>
      </c>
      <c r="D65" s="194" t="s">
        <v>346</v>
      </c>
      <c r="E65" s="223" t="s">
        <v>74</v>
      </c>
      <c r="F65" s="242">
        <v>1</v>
      </c>
      <c r="G65" s="253">
        <v>277</v>
      </c>
      <c r="H65" s="274">
        <v>286</v>
      </c>
      <c r="I65" s="275">
        <v>344</v>
      </c>
      <c r="J65" s="253">
        <v>222</v>
      </c>
      <c r="K65" s="271">
        <v>274</v>
      </c>
      <c r="L65" s="271">
        <v>135</v>
      </c>
      <c r="M65" s="271">
        <v>165</v>
      </c>
      <c r="N65" s="271">
        <v>379</v>
      </c>
      <c r="O65" s="271">
        <v>1210</v>
      </c>
      <c r="P65" s="272">
        <v>294</v>
      </c>
      <c r="Q65" s="272">
        <v>1495</v>
      </c>
      <c r="R65" s="272">
        <v>815</v>
      </c>
      <c r="S65" s="272">
        <f t="shared" si="5"/>
        <v>5896</v>
      </c>
      <c r="T65" s="273">
        <v>1</v>
      </c>
    </row>
    <row r="66" spans="1:20" ht="80.25" customHeight="1" x14ac:dyDescent="0.25">
      <c r="A66" s="654"/>
      <c r="B66" s="655"/>
      <c r="C66" s="226" t="s">
        <v>75</v>
      </c>
      <c r="D66" s="194" t="s">
        <v>347</v>
      </c>
      <c r="E66" s="223" t="s">
        <v>77</v>
      </c>
      <c r="F66" s="241">
        <v>2400</v>
      </c>
      <c r="G66" s="253">
        <v>0</v>
      </c>
      <c r="H66" s="253">
        <v>400</v>
      </c>
      <c r="I66" s="253">
        <v>200</v>
      </c>
      <c r="J66" s="253">
        <v>200</v>
      </c>
      <c r="K66" s="271">
        <v>200</v>
      </c>
      <c r="L66" s="271">
        <v>0</v>
      </c>
      <c r="M66" s="271">
        <v>0</v>
      </c>
      <c r="N66" s="271">
        <v>0</v>
      </c>
      <c r="O66" s="271">
        <v>0</v>
      </c>
      <c r="P66" s="272">
        <v>0</v>
      </c>
      <c r="Q66" s="272">
        <v>0</v>
      </c>
      <c r="R66" s="272">
        <v>600</v>
      </c>
      <c r="S66" s="272">
        <f t="shared" si="5"/>
        <v>1600</v>
      </c>
      <c r="T66" s="273">
        <f t="shared" si="6"/>
        <v>0.66666666666666663</v>
      </c>
    </row>
    <row r="67" spans="1:20" ht="38.25" customHeight="1" x14ac:dyDescent="0.25">
      <c r="A67" s="654"/>
      <c r="B67" s="655"/>
      <c r="C67" s="243" t="s">
        <v>78</v>
      </c>
      <c r="D67" s="225" t="s">
        <v>79</v>
      </c>
      <c r="E67" s="226" t="s">
        <v>80</v>
      </c>
      <c r="F67" s="229"/>
      <c r="G67" s="262">
        <v>24</v>
      </c>
      <c r="H67" s="262">
        <v>27</v>
      </c>
      <c r="I67" s="271">
        <v>27</v>
      </c>
      <c r="J67" s="262">
        <v>28</v>
      </c>
      <c r="K67" s="271">
        <v>0</v>
      </c>
      <c r="L67" s="271">
        <v>115</v>
      </c>
      <c r="M67" s="271">
        <v>26</v>
      </c>
      <c r="N67" s="271">
        <v>40</v>
      </c>
      <c r="O67" s="271">
        <v>104</v>
      </c>
      <c r="P67" s="272">
        <v>0</v>
      </c>
      <c r="Q67" s="272">
        <v>0</v>
      </c>
      <c r="R67" s="272">
        <v>0</v>
      </c>
      <c r="S67" s="272">
        <f t="shared" si="5"/>
        <v>391</v>
      </c>
      <c r="T67" s="273"/>
    </row>
    <row r="68" spans="1:20" x14ac:dyDescent="0.25">
      <c r="A68" s="654"/>
      <c r="B68" s="655"/>
      <c r="C68" s="648" t="s">
        <v>81</v>
      </c>
      <c r="D68" s="202" t="s">
        <v>82</v>
      </c>
      <c r="E68" s="226" t="s">
        <v>80</v>
      </c>
      <c r="F68" s="234"/>
      <c r="G68" s="253">
        <v>28</v>
      </c>
      <c r="H68" s="253">
        <v>45</v>
      </c>
      <c r="I68" s="253">
        <v>37</v>
      </c>
      <c r="J68" s="253">
        <v>53</v>
      </c>
      <c r="K68" s="276">
        <v>70</v>
      </c>
      <c r="L68" s="276">
        <v>49</v>
      </c>
      <c r="M68" s="276">
        <v>28</v>
      </c>
      <c r="N68" s="276">
        <v>34</v>
      </c>
      <c r="O68" s="276">
        <v>47</v>
      </c>
      <c r="P68" s="277">
        <v>13</v>
      </c>
      <c r="Q68" s="277">
        <v>51</v>
      </c>
      <c r="R68" s="277">
        <v>160</v>
      </c>
      <c r="S68" s="272">
        <f t="shared" si="5"/>
        <v>615</v>
      </c>
      <c r="T68" s="273"/>
    </row>
    <row r="69" spans="1:20" x14ac:dyDescent="0.25">
      <c r="A69" s="654"/>
      <c r="B69" s="655"/>
      <c r="C69" s="648"/>
      <c r="D69" s="203" t="s">
        <v>83</v>
      </c>
      <c r="E69" s="213" t="s">
        <v>84</v>
      </c>
      <c r="F69" s="239"/>
      <c r="G69" s="271">
        <v>52</v>
      </c>
      <c r="H69" s="271">
        <v>95</v>
      </c>
      <c r="I69" s="271">
        <v>71</v>
      </c>
      <c r="J69" s="293">
        <v>117</v>
      </c>
      <c r="K69" s="276">
        <v>153</v>
      </c>
      <c r="L69" s="276">
        <v>117</v>
      </c>
      <c r="M69" s="276">
        <v>38</v>
      </c>
      <c r="N69" s="276">
        <v>68</v>
      </c>
      <c r="O69" s="276">
        <v>89</v>
      </c>
      <c r="P69" s="277">
        <v>13</v>
      </c>
      <c r="Q69" s="277">
        <v>51</v>
      </c>
      <c r="R69" s="277">
        <v>27</v>
      </c>
      <c r="S69" s="272">
        <f t="shared" si="5"/>
        <v>891</v>
      </c>
      <c r="T69" s="273"/>
    </row>
    <row r="70" spans="1:20" x14ac:dyDescent="0.25">
      <c r="A70" s="654"/>
      <c r="B70" s="655"/>
      <c r="C70" s="648"/>
      <c r="D70" s="203" t="s">
        <v>85</v>
      </c>
      <c r="E70" s="213" t="s">
        <v>86</v>
      </c>
      <c r="F70" s="239"/>
      <c r="G70" s="271">
        <v>260</v>
      </c>
      <c r="H70" s="271">
        <v>600</v>
      </c>
      <c r="I70" s="271">
        <v>0</v>
      </c>
      <c r="J70" s="293">
        <v>680</v>
      </c>
      <c r="K70" s="276"/>
      <c r="L70" s="276">
        <v>910</v>
      </c>
      <c r="M70" s="276">
        <v>0</v>
      </c>
      <c r="N70" s="276">
        <v>0</v>
      </c>
      <c r="O70" s="276">
        <v>890</v>
      </c>
      <c r="P70" s="277">
        <v>0</v>
      </c>
      <c r="Q70" s="277">
        <v>670</v>
      </c>
      <c r="R70" s="277">
        <v>0</v>
      </c>
      <c r="S70" s="272">
        <f t="shared" si="5"/>
        <v>4010</v>
      </c>
      <c r="T70" s="273"/>
    </row>
    <row r="71" spans="1:20" x14ac:dyDescent="0.25">
      <c r="A71" s="654"/>
      <c r="B71" s="655"/>
      <c r="C71" s="650" t="s">
        <v>402</v>
      </c>
      <c r="D71" s="203"/>
      <c r="E71" s="213" t="s">
        <v>401</v>
      </c>
      <c r="F71" s="239"/>
      <c r="G71" s="271"/>
      <c r="H71" s="271"/>
      <c r="I71" s="271"/>
      <c r="J71" s="293"/>
      <c r="K71" s="276"/>
      <c r="L71" s="276"/>
      <c r="M71" s="276"/>
      <c r="N71" s="276"/>
      <c r="O71" s="276"/>
      <c r="P71" s="277"/>
      <c r="Q71" s="277">
        <v>16</v>
      </c>
      <c r="R71" s="277">
        <v>10</v>
      </c>
      <c r="S71" s="272">
        <f>SUM(Q71:R71)</f>
        <v>26</v>
      </c>
      <c r="T71" s="273"/>
    </row>
    <row r="72" spans="1:20" x14ac:dyDescent="0.25">
      <c r="A72" s="656"/>
      <c r="B72" s="657"/>
      <c r="C72" s="651"/>
      <c r="D72" s="203"/>
      <c r="E72" s="213" t="s">
        <v>122</v>
      </c>
      <c r="F72" s="239"/>
      <c r="G72" s="271"/>
      <c r="H72" s="271"/>
      <c r="I72" s="271"/>
      <c r="J72" s="293"/>
      <c r="K72" s="276"/>
      <c r="L72" s="276"/>
      <c r="M72" s="276"/>
      <c r="N72" s="276"/>
      <c r="O72" s="276"/>
      <c r="P72" s="277"/>
      <c r="Q72" s="277">
        <v>2792</v>
      </c>
      <c r="R72" s="277"/>
      <c r="S72" s="272">
        <f>SUM(Q72:R72)</f>
        <v>2792</v>
      </c>
      <c r="T72" s="273"/>
    </row>
    <row r="73" spans="1:20" x14ac:dyDescent="0.25">
      <c r="A73" s="647" t="s">
        <v>26</v>
      </c>
      <c r="B73" s="647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</row>
    <row r="74" spans="1:20" x14ac:dyDescent="0.25">
      <c r="A74" s="645"/>
      <c r="B74" s="645"/>
      <c r="C74" s="645"/>
      <c r="D74" s="645"/>
      <c r="E74" s="645"/>
      <c r="F74" s="645"/>
      <c r="G74" s="645"/>
      <c r="H74" s="645"/>
      <c r="I74" s="645"/>
      <c r="J74" s="645"/>
      <c r="K74" s="645"/>
      <c r="L74" s="645"/>
      <c r="M74" s="645"/>
      <c r="N74" s="645"/>
      <c r="O74" s="645"/>
      <c r="P74" s="645"/>
      <c r="Q74" s="645"/>
      <c r="R74" s="645"/>
      <c r="S74" s="645"/>
      <c r="T74" s="645"/>
    </row>
    <row r="75" spans="1:20" x14ac:dyDescent="0.25">
      <c r="A75" s="645"/>
      <c r="B75" s="645"/>
      <c r="C75" s="645"/>
      <c r="D75" s="645"/>
      <c r="E75" s="645"/>
      <c r="F75" s="645"/>
      <c r="G75" s="645"/>
      <c r="H75" s="645"/>
      <c r="I75" s="645"/>
      <c r="J75" s="645"/>
      <c r="K75" s="645"/>
      <c r="L75" s="645"/>
      <c r="M75" s="645"/>
      <c r="N75" s="645"/>
      <c r="O75" s="645"/>
      <c r="P75" s="645"/>
      <c r="Q75" s="645"/>
      <c r="R75" s="645"/>
      <c r="S75" s="645"/>
      <c r="T75" s="645"/>
    </row>
    <row r="76" spans="1:20" x14ac:dyDescent="0.25">
      <c r="A76" s="631" t="s">
        <v>1</v>
      </c>
      <c r="B76" s="631"/>
      <c r="C76" s="631"/>
      <c r="D76" s="631" t="s">
        <v>2</v>
      </c>
      <c r="E76" s="631" t="s">
        <v>3</v>
      </c>
      <c r="F76" s="631" t="s">
        <v>4</v>
      </c>
      <c r="G76" s="631">
        <v>2016</v>
      </c>
      <c r="H76" s="631"/>
      <c r="I76" s="631"/>
      <c r="J76" s="631"/>
      <c r="K76" s="631"/>
      <c r="L76" s="631"/>
      <c r="M76" s="631"/>
      <c r="N76" s="631"/>
      <c r="O76" s="631"/>
      <c r="P76" s="631"/>
      <c r="Q76" s="631"/>
      <c r="R76" s="631"/>
      <c r="S76" s="631" t="s">
        <v>5</v>
      </c>
      <c r="T76" s="632" t="s">
        <v>6</v>
      </c>
    </row>
    <row r="77" spans="1:20" x14ac:dyDescent="0.25">
      <c r="A77" s="631"/>
      <c r="B77" s="631"/>
      <c r="C77" s="631"/>
      <c r="D77" s="631"/>
      <c r="E77" s="631"/>
      <c r="F77" s="631"/>
      <c r="G77" s="246" t="s">
        <v>236</v>
      </c>
      <c r="H77" s="246" t="s">
        <v>237</v>
      </c>
      <c r="I77" s="246" t="s">
        <v>238</v>
      </c>
      <c r="J77" s="246" t="s">
        <v>239</v>
      </c>
      <c r="K77" s="246" t="s">
        <v>238</v>
      </c>
      <c r="L77" s="246" t="s">
        <v>240</v>
      </c>
      <c r="M77" s="246" t="s">
        <v>240</v>
      </c>
      <c r="N77" s="246" t="s">
        <v>239</v>
      </c>
      <c r="O77" s="246" t="s">
        <v>241</v>
      </c>
      <c r="P77" s="246" t="s">
        <v>242</v>
      </c>
      <c r="Q77" s="246" t="s">
        <v>243</v>
      </c>
      <c r="R77" s="246" t="s">
        <v>244</v>
      </c>
      <c r="S77" s="631"/>
      <c r="T77" s="632"/>
    </row>
    <row r="78" spans="1:20" ht="63" customHeight="1" x14ac:dyDescent="0.25">
      <c r="A78" s="658" t="s">
        <v>87</v>
      </c>
      <c r="B78" s="658"/>
      <c r="C78" s="649" t="s">
        <v>88</v>
      </c>
      <c r="D78" s="194" t="s">
        <v>348</v>
      </c>
      <c r="E78" s="223" t="s">
        <v>90</v>
      </c>
      <c r="F78" s="227">
        <v>2000</v>
      </c>
      <c r="G78" s="248">
        <v>40</v>
      </c>
      <c r="H78" s="225">
        <v>36</v>
      </c>
      <c r="I78" s="248">
        <v>46</v>
      </c>
      <c r="J78" s="225">
        <v>637</v>
      </c>
      <c r="K78" s="225">
        <v>498</v>
      </c>
      <c r="L78" s="225">
        <v>87</v>
      </c>
      <c r="M78" s="247">
        <v>30</v>
      </c>
      <c r="N78" s="255">
        <v>36</v>
      </c>
      <c r="O78" s="248">
        <v>1</v>
      </c>
      <c r="P78" s="248">
        <v>20</v>
      </c>
      <c r="Q78" s="248">
        <v>5</v>
      </c>
      <c r="R78" s="248">
        <v>30</v>
      </c>
      <c r="S78" s="248">
        <f t="shared" ref="S78:S91" si="7">SUM(G78:R78)</f>
        <v>1466</v>
      </c>
      <c r="T78" s="273">
        <f t="shared" ref="T78" si="8">S78/F78</f>
        <v>0.73299999999999998</v>
      </c>
    </row>
    <row r="79" spans="1:20" x14ac:dyDescent="0.25">
      <c r="A79" s="658"/>
      <c r="B79" s="658"/>
      <c r="C79" s="649"/>
      <c r="D79" s="659"/>
      <c r="E79" s="223" t="s">
        <v>91</v>
      </c>
      <c r="F79" s="278"/>
      <c r="G79" s="248">
        <v>27</v>
      </c>
      <c r="H79" s="225">
        <v>7</v>
      </c>
      <c r="I79" s="248">
        <v>5</v>
      </c>
      <c r="J79" s="225">
        <v>7</v>
      </c>
      <c r="K79" s="247">
        <v>76</v>
      </c>
      <c r="L79" s="247">
        <v>17</v>
      </c>
      <c r="M79" s="247">
        <v>3</v>
      </c>
      <c r="N79" s="247">
        <v>6</v>
      </c>
      <c r="O79" s="248">
        <v>1</v>
      </c>
      <c r="P79" s="248">
        <v>0</v>
      </c>
      <c r="Q79" s="248">
        <v>0</v>
      </c>
      <c r="R79" s="248">
        <v>26</v>
      </c>
      <c r="S79" s="248">
        <f t="shared" si="7"/>
        <v>175</v>
      </c>
      <c r="T79" s="273"/>
    </row>
    <row r="80" spans="1:20" ht="28.5" customHeight="1" x14ac:dyDescent="0.25">
      <c r="A80" s="658"/>
      <c r="B80" s="658"/>
      <c r="C80" s="649"/>
      <c r="D80" s="659"/>
      <c r="E80" s="223" t="s">
        <v>92</v>
      </c>
      <c r="F80" s="278"/>
      <c r="G80" s="248">
        <v>0</v>
      </c>
      <c r="H80" s="225">
        <v>2</v>
      </c>
      <c r="I80" s="248">
        <v>0</v>
      </c>
      <c r="J80" s="225">
        <v>0</v>
      </c>
      <c r="K80" s="247">
        <v>0</v>
      </c>
      <c r="L80" s="247">
        <v>0</v>
      </c>
      <c r="M80" s="247">
        <v>0</v>
      </c>
      <c r="N80" s="247">
        <v>0</v>
      </c>
      <c r="O80" s="248">
        <v>0</v>
      </c>
      <c r="P80" s="248">
        <v>0</v>
      </c>
      <c r="Q80" s="248">
        <v>0</v>
      </c>
      <c r="R80" s="248">
        <v>0</v>
      </c>
      <c r="S80" s="248">
        <f t="shared" si="7"/>
        <v>2</v>
      </c>
      <c r="T80" s="273"/>
    </row>
    <row r="81" spans="1:20" x14ac:dyDescent="0.25">
      <c r="A81" s="658"/>
      <c r="B81" s="658"/>
      <c r="C81" s="649"/>
      <c r="D81" s="659"/>
      <c r="E81" s="223" t="s">
        <v>93</v>
      </c>
      <c r="F81" s="278"/>
      <c r="G81" s="248">
        <v>0</v>
      </c>
      <c r="H81" s="225">
        <v>0</v>
      </c>
      <c r="I81" s="248">
        <v>0</v>
      </c>
      <c r="J81" s="225">
        <v>0</v>
      </c>
      <c r="K81" s="247">
        <v>0</v>
      </c>
      <c r="L81" s="247">
        <v>1</v>
      </c>
      <c r="M81" s="247">
        <v>0</v>
      </c>
      <c r="N81" s="247">
        <v>0</v>
      </c>
      <c r="O81" s="248">
        <v>0</v>
      </c>
      <c r="P81" s="248">
        <v>0</v>
      </c>
      <c r="Q81" s="248">
        <v>0</v>
      </c>
      <c r="R81" s="248">
        <v>0</v>
      </c>
      <c r="S81" s="248">
        <f t="shared" si="7"/>
        <v>1</v>
      </c>
      <c r="T81" s="273"/>
    </row>
    <row r="82" spans="1:20" x14ac:dyDescent="0.25">
      <c r="A82" s="658"/>
      <c r="B82" s="658"/>
      <c r="C82" s="649"/>
      <c r="D82" s="659"/>
      <c r="E82" s="223" t="s">
        <v>94</v>
      </c>
      <c r="F82" s="278"/>
      <c r="G82" s="248">
        <v>0</v>
      </c>
      <c r="H82" s="225">
        <v>1</v>
      </c>
      <c r="I82" s="248">
        <v>1</v>
      </c>
      <c r="J82" s="225">
        <v>0</v>
      </c>
      <c r="K82" s="247">
        <v>0</v>
      </c>
      <c r="L82" s="247">
        <v>0</v>
      </c>
      <c r="M82" s="247">
        <v>1</v>
      </c>
      <c r="N82" s="247">
        <v>0</v>
      </c>
      <c r="O82" s="248">
        <v>0</v>
      </c>
      <c r="P82" s="248">
        <v>0</v>
      </c>
      <c r="Q82" s="248">
        <v>0</v>
      </c>
      <c r="R82" s="248">
        <v>0</v>
      </c>
      <c r="S82" s="248">
        <f t="shared" si="7"/>
        <v>3</v>
      </c>
      <c r="T82" s="273"/>
    </row>
    <row r="83" spans="1:20" x14ac:dyDescent="0.25">
      <c r="A83" s="658"/>
      <c r="B83" s="658"/>
      <c r="C83" s="649"/>
      <c r="D83" s="659"/>
      <c r="E83" s="223" t="s">
        <v>95</v>
      </c>
      <c r="F83" s="278"/>
      <c r="G83" s="248">
        <v>0</v>
      </c>
      <c r="H83" s="225">
        <v>3</v>
      </c>
      <c r="I83" s="248">
        <v>4</v>
      </c>
      <c r="J83" s="225">
        <v>3</v>
      </c>
      <c r="K83" s="247">
        <v>21</v>
      </c>
      <c r="L83" s="247">
        <v>9</v>
      </c>
      <c r="M83" s="247">
        <v>1</v>
      </c>
      <c r="N83" s="247">
        <v>6</v>
      </c>
      <c r="O83" s="248">
        <v>0</v>
      </c>
      <c r="P83" s="248">
        <v>0</v>
      </c>
      <c r="Q83" s="248">
        <v>0</v>
      </c>
      <c r="R83" s="248">
        <v>0</v>
      </c>
      <c r="S83" s="248">
        <f t="shared" si="7"/>
        <v>47</v>
      </c>
      <c r="T83" s="273"/>
    </row>
    <row r="84" spans="1:20" x14ac:dyDescent="0.25">
      <c r="A84" s="658"/>
      <c r="B84" s="658"/>
      <c r="C84" s="649"/>
      <c r="D84" s="659"/>
      <c r="E84" s="223" t="s">
        <v>96</v>
      </c>
      <c r="F84" s="278"/>
      <c r="G84" s="248">
        <v>0</v>
      </c>
      <c r="H84" s="225">
        <v>0</v>
      </c>
      <c r="I84" s="248">
        <v>0</v>
      </c>
      <c r="J84" s="225">
        <v>1</v>
      </c>
      <c r="K84" s="247">
        <v>1</v>
      </c>
      <c r="L84" s="247">
        <v>0</v>
      </c>
      <c r="M84" s="247">
        <v>0</v>
      </c>
      <c r="N84" s="247">
        <v>0</v>
      </c>
      <c r="O84" s="248">
        <v>0</v>
      </c>
      <c r="P84" s="248">
        <v>0</v>
      </c>
      <c r="Q84" s="248">
        <v>0</v>
      </c>
      <c r="R84" s="248">
        <v>0</v>
      </c>
      <c r="S84" s="248">
        <f t="shared" si="7"/>
        <v>2</v>
      </c>
      <c r="T84" s="273"/>
    </row>
    <row r="85" spans="1:20" x14ac:dyDescent="0.25">
      <c r="A85" s="658"/>
      <c r="B85" s="658"/>
      <c r="C85" s="649"/>
      <c r="D85" s="659"/>
      <c r="E85" s="223" t="s">
        <v>97</v>
      </c>
      <c r="F85" s="278"/>
      <c r="G85" s="248">
        <v>0</v>
      </c>
      <c r="H85" s="225">
        <v>1</v>
      </c>
      <c r="I85" s="248">
        <v>0</v>
      </c>
      <c r="J85" s="225">
        <v>1</v>
      </c>
      <c r="K85" s="247">
        <v>0</v>
      </c>
      <c r="L85" s="247">
        <v>0</v>
      </c>
      <c r="M85" s="247">
        <v>0</v>
      </c>
      <c r="N85" s="247">
        <v>0</v>
      </c>
      <c r="O85" s="248">
        <v>0</v>
      </c>
      <c r="P85" s="248">
        <v>0</v>
      </c>
      <c r="Q85" s="248">
        <v>0</v>
      </c>
      <c r="R85" s="248">
        <v>0</v>
      </c>
      <c r="S85" s="248">
        <f t="shared" si="7"/>
        <v>2</v>
      </c>
      <c r="T85" s="273"/>
    </row>
    <row r="86" spans="1:20" x14ac:dyDescent="0.25">
      <c r="A86" s="658"/>
      <c r="B86" s="658"/>
      <c r="C86" s="649"/>
      <c r="D86" s="659"/>
      <c r="E86" s="223" t="s">
        <v>98</v>
      </c>
      <c r="F86" s="278"/>
      <c r="G86" s="248">
        <v>1</v>
      </c>
      <c r="H86" s="225">
        <v>2</v>
      </c>
      <c r="I86" s="248">
        <v>2</v>
      </c>
      <c r="J86" s="225">
        <v>3</v>
      </c>
      <c r="K86" s="247">
        <v>2</v>
      </c>
      <c r="L86" s="247">
        <v>2</v>
      </c>
      <c r="M86" s="247">
        <v>1</v>
      </c>
      <c r="N86" s="247">
        <v>3</v>
      </c>
      <c r="O86" s="248">
        <v>0</v>
      </c>
      <c r="P86" s="248">
        <v>0</v>
      </c>
      <c r="Q86" s="248">
        <v>0</v>
      </c>
      <c r="R86" s="248">
        <v>0</v>
      </c>
      <c r="S86" s="248">
        <f t="shared" si="7"/>
        <v>16</v>
      </c>
      <c r="T86" s="273"/>
    </row>
    <row r="87" spans="1:20" x14ac:dyDescent="0.25">
      <c r="A87" s="658"/>
      <c r="B87" s="658"/>
      <c r="C87" s="649"/>
      <c r="D87" s="659"/>
      <c r="E87" s="223" t="s">
        <v>99</v>
      </c>
      <c r="F87" s="278"/>
      <c r="G87" s="248">
        <v>1</v>
      </c>
      <c r="H87" s="225">
        <v>0</v>
      </c>
      <c r="I87" s="248">
        <v>0</v>
      </c>
      <c r="J87" s="225">
        <v>5</v>
      </c>
      <c r="K87" s="247">
        <v>2</v>
      </c>
      <c r="L87" s="247">
        <v>2</v>
      </c>
      <c r="M87" s="247">
        <v>0</v>
      </c>
      <c r="N87" s="247">
        <v>0</v>
      </c>
      <c r="O87" s="248">
        <v>0</v>
      </c>
      <c r="P87" s="248">
        <v>0</v>
      </c>
      <c r="Q87" s="248">
        <v>0</v>
      </c>
      <c r="R87" s="248">
        <v>0</v>
      </c>
      <c r="S87" s="248">
        <f t="shared" si="7"/>
        <v>10</v>
      </c>
      <c r="T87" s="273"/>
    </row>
    <row r="88" spans="1:20" x14ac:dyDescent="0.25">
      <c r="A88" s="658"/>
      <c r="B88" s="658"/>
      <c r="C88" s="649"/>
      <c r="D88" s="659"/>
      <c r="E88" s="223" t="s">
        <v>100</v>
      </c>
      <c r="F88" s="278"/>
      <c r="G88" s="248">
        <v>5</v>
      </c>
      <c r="H88" s="225">
        <v>3</v>
      </c>
      <c r="I88" s="248">
        <v>1</v>
      </c>
      <c r="J88" s="225">
        <v>3</v>
      </c>
      <c r="K88" s="247">
        <v>15</v>
      </c>
      <c r="L88" s="247">
        <v>7</v>
      </c>
      <c r="M88" s="247">
        <v>1</v>
      </c>
      <c r="N88" s="247">
        <v>1</v>
      </c>
      <c r="O88" s="248">
        <v>0</v>
      </c>
      <c r="P88" s="248">
        <v>0</v>
      </c>
      <c r="Q88" s="248">
        <v>0</v>
      </c>
      <c r="R88" s="248">
        <v>3</v>
      </c>
      <c r="S88" s="248">
        <f t="shared" si="7"/>
        <v>39</v>
      </c>
      <c r="T88" s="273"/>
    </row>
    <row r="89" spans="1:20" x14ac:dyDescent="0.25">
      <c r="A89" s="658"/>
      <c r="B89" s="658"/>
      <c r="C89" s="649"/>
      <c r="D89" s="659"/>
      <c r="E89" s="223" t="s">
        <v>101</v>
      </c>
      <c r="F89" s="278"/>
      <c r="G89" s="248">
        <v>0</v>
      </c>
      <c r="H89" s="225">
        <v>0</v>
      </c>
      <c r="I89" s="248">
        <v>0</v>
      </c>
      <c r="J89" s="225">
        <v>0</v>
      </c>
      <c r="K89" s="247">
        <v>0</v>
      </c>
      <c r="L89" s="247">
        <v>0</v>
      </c>
      <c r="M89" s="247">
        <v>0</v>
      </c>
      <c r="N89" s="247">
        <v>0</v>
      </c>
      <c r="O89" s="248">
        <v>0</v>
      </c>
      <c r="P89" s="248">
        <v>0</v>
      </c>
      <c r="Q89" s="248">
        <v>0</v>
      </c>
      <c r="R89" s="248">
        <v>0</v>
      </c>
      <c r="S89" s="248">
        <f t="shared" si="7"/>
        <v>0</v>
      </c>
      <c r="T89" s="273"/>
    </row>
    <row r="90" spans="1:20" x14ac:dyDescent="0.25">
      <c r="A90" s="658"/>
      <c r="B90" s="658"/>
      <c r="C90" s="649"/>
      <c r="D90" s="659"/>
      <c r="E90" s="223" t="s">
        <v>235</v>
      </c>
      <c r="F90" s="278"/>
      <c r="G90" s="248">
        <v>2</v>
      </c>
      <c r="H90" s="225">
        <v>0</v>
      </c>
      <c r="I90" s="248">
        <v>0</v>
      </c>
      <c r="J90" s="225">
        <v>1</v>
      </c>
      <c r="K90" s="247">
        <v>0</v>
      </c>
      <c r="L90" s="247">
        <v>0</v>
      </c>
      <c r="M90" s="247">
        <v>1</v>
      </c>
      <c r="N90" s="247">
        <v>0</v>
      </c>
      <c r="O90" s="248">
        <v>0</v>
      </c>
      <c r="P90" s="248">
        <v>0</v>
      </c>
      <c r="Q90" s="248">
        <v>0</v>
      </c>
      <c r="R90" s="248">
        <v>0</v>
      </c>
      <c r="S90" s="248">
        <f t="shared" si="7"/>
        <v>4</v>
      </c>
      <c r="T90" s="273"/>
    </row>
    <row r="91" spans="1:20" x14ac:dyDescent="0.25">
      <c r="A91" s="658"/>
      <c r="B91" s="658"/>
      <c r="C91" s="649"/>
      <c r="D91" s="659"/>
      <c r="E91" s="223" t="s">
        <v>102</v>
      </c>
      <c r="F91" s="278"/>
      <c r="G91" s="248">
        <v>0</v>
      </c>
      <c r="H91" s="225">
        <v>0</v>
      </c>
      <c r="I91" s="248">
        <v>0</v>
      </c>
      <c r="J91" s="225">
        <v>0</v>
      </c>
      <c r="K91" s="247">
        <v>0</v>
      </c>
      <c r="L91" s="247">
        <v>0</v>
      </c>
      <c r="M91" s="247">
        <v>0</v>
      </c>
      <c r="N91" s="247">
        <v>0</v>
      </c>
      <c r="O91" s="248">
        <v>0</v>
      </c>
      <c r="P91" s="248">
        <v>0</v>
      </c>
      <c r="Q91" s="248">
        <v>0</v>
      </c>
      <c r="R91" s="248">
        <v>0</v>
      </c>
      <c r="S91" s="248">
        <f t="shared" si="7"/>
        <v>0</v>
      </c>
      <c r="T91" s="273"/>
    </row>
    <row r="92" spans="1:20" x14ac:dyDescent="0.25">
      <c r="A92" s="658"/>
      <c r="B92" s="658"/>
      <c r="C92" s="649"/>
      <c r="D92" s="659"/>
      <c r="E92" s="223" t="s">
        <v>103</v>
      </c>
      <c r="F92" s="278"/>
      <c r="G92" s="248">
        <v>0</v>
      </c>
      <c r="H92" s="225">
        <v>0</v>
      </c>
      <c r="I92" s="248">
        <v>0</v>
      </c>
      <c r="J92" s="225">
        <v>0</v>
      </c>
      <c r="K92" s="247">
        <v>7</v>
      </c>
      <c r="L92" s="247">
        <v>0</v>
      </c>
      <c r="M92" s="247">
        <v>0</v>
      </c>
      <c r="N92" s="247">
        <v>0</v>
      </c>
      <c r="O92" s="248">
        <v>0</v>
      </c>
      <c r="P92" s="248">
        <v>0</v>
      </c>
      <c r="Q92" s="248">
        <v>0</v>
      </c>
      <c r="R92" s="248">
        <v>0</v>
      </c>
      <c r="S92" s="248">
        <f>SUM(G92:R92)</f>
        <v>7</v>
      </c>
      <c r="T92" s="273"/>
    </row>
    <row r="93" spans="1:20" x14ac:dyDescent="0.25">
      <c r="A93" s="658"/>
      <c r="B93" s="658"/>
      <c r="C93" s="649"/>
      <c r="D93" s="659"/>
      <c r="E93" s="213" t="s">
        <v>104</v>
      </c>
      <c r="F93" s="278"/>
      <c r="G93" s="248">
        <v>0</v>
      </c>
      <c r="H93" s="225">
        <v>0</v>
      </c>
      <c r="I93" s="248">
        <v>0</v>
      </c>
      <c r="J93" s="225">
        <v>0</v>
      </c>
      <c r="K93" s="247">
        <v>0</v>
      </c>
      <c r="L93" s="247">
        <v>0</v>
      </c>
      <c r="M93" s="247">
        <v>0</v>
      </c>
      <c r="N93" s="247">
        <v>0</v>
      </c>
      <c r="O93" s="248">
        <v>0</v>
      </c>
      <c r="P93" s="248">
        <v>0</v>
      </c>
      <c r="Q93" s="248">
        <v>0</v>
      </c>
      <c r="R93" s="248">
        <v>0</v>
      </c>
      <c r="S93" s="248">
        <f>SUM(G93:R93)</f>
        <v>0</v>
      </c>
      <c r="T93" s="273"/>
    </row>
    <row r="94" spans="1:20" x14ac:dyDescent="0.25">
      <c r="A94" s="658"/>
      <c r="B94" s="658"/>
      <c r="C94" s="649"/>
      <c r="D94" s="659"/>
      <c r="E94" s="213" t="s">
        <v>105</v>
      </c>
      <c r="F94" s="278"/>
      <c r="G94" s="248">
        <v>4</v>
      </c>
      <c r="H94" s="225">
        <v>16</v>
      </c>
      <c r="I94" s="248">
        <v>33</v>
      </c>
      <c r="J94" s="225">
        <v>613</v>
      </c>
      <c r="K94" s="247">
        <v>374</v>
      </c>
      <c r="L94" s="247">
        <v>49</v>
      </c>
      <c r="M94" s="247">
        <v>22</v>
      </c>
      <c r="N94" s="247">
        <v>15</v>
      </c>
      <c r="O94" s="248">
        <v>0</v>
      </c>
      <c r="P94" s="248">
        <v>20</v>
      </c>
      <c r="Q94" s="248">
        <v>5</v>
      </c>
      <c r="R94" s="248">
        <v>1</v>
      </c>
      <c r="S94" s="248">
        <f>SUM(G94:R94)</f>
        <v>1152</v>
      </c>
      <c r="T94" s="273"/>
    </row>
    <row r="95" spans="1:20" x14ac:dyDescent="0.25">
      <c r="A95" s="658"/>
      <c r="B95" s="658"/>
      <c r="C95" s="658" t="s">
        <v>106</v>
      </c>
      <c r="D95" s="644" t="s">
        <v>107</v>
      </c>
      <c r="E95" s="226" t="s">
        <v>84</v>
      </c>
      <c r="F95" s="279"/>
      <c r="G95" s="225"/>
      <c r="H95" s="262"/>
      <c r="I95" s="225"/>
      <c r="J95" s="280"/>
      <c r="K95" s="247"/>
      <c r="L95" s="247"/>
      <c r="M95" s="247"/>
      <c r="N95" s="247"/>
      <c r="O95" s="247"/>
      <c r="P95" s="238"/>
      <c r="Q95" s="248">
        <v>78</v>
      </c>
      <c r="R95" s="248">
        <v>69</v>
      </c>
      <c r="S95" s="248"/>
      <c r="T95" s="273"/>
    </row>
    <row r="96" spans="1:20" x14ac:dyDescent="0.25">
      <c r="A96" s="658"/>
      <c r="B96" s="658"/>
      <c r="C96" s="658"/>
      <c r="D96" s="644"/>
      <c r="E96" s="226" t="s">
        <v>80</v>
      </c>
      <c r="F96" s="279"/>
      <c r="G96" s="225"/>
      <c r="H96" s="262"/>
      <c r="I96" s="225"/>
      <c r="J96" s="280"/>
      <c r="K96" s="247"/>
      <c r="L96" s="247"/>
      <c r="M96" s="247"/>
      <c r="N96" s="247"/>
      <c r="O96" s="247"/>
      <c r="P96" s="238"/>
      <c r="Q96" s="248">
        <v>78</v>
      </c>
      <c r="R96" s="248">
        <v>64</v>
      </c>
      <c r="S96" s="248"/>
      <c r="T96" s="273"/>
    </row>
    <row r="97" spans="1:20" x14ac:dyDescent="0.25">
      <c r="A97" s="658"/>
      <c r="B97" s="658"/>
      <c r="C97" s="658"/>
      <c r="D97" s="644"/>
      <c r="E97" s="226" t="s">
        <v>108</v>
      </c>
      <c r="F97" s="279"/>
      <c r="G97" s="225"/>
      <c r="H97" s="262"/>
      <c r="I97" s="225"/>
      <c r="J97" s="280"/>
      <c r="K97" s="247"/>
      <c r="L97" s="247"/>
      <c r="M97" s="247"/>
      <c r="N97" s="247"/>
      <c r="O97" s="247"/>
      <c r="P97" s="238"/>
      <c r="Q97" s="248">
        <v>36</v>
      </c>
      <c r="R97" s="248">
        <v>2</v>
      </c>
      <c r="S97" s="248"/>
      <c r="T97" s="273"/>
    </row>
    <row r="98" spans="1:20" x14ac:dyDescent="0.25">
      <c r="A98" s="658"/>
      <c r="B98" s="658"/>
      <c r="C98" s="658"/>
      <c r="D98" s="644"/>
      <c r="E98" s="226" t="s">
        <v>109</v>
      </c>
      <c r="F98" s="279"/>
      <c r="G98" s="225"/>
      <c r="H98" s="262"/>
      <c r="I98" s="225"/>
      <c r="J98" s="280"/>
      <c r="K98" s="247"/>
      <c r="L98" s="247"/>
      <c r="M98" s="247"/>
      <c r="N98" s="247"/>
      <c r="O98" s="247"/>
      <c r="P98" s="238"/>
      <c r="Q98" s="248">
        <v>1</v>
      </c>
      <c r="R98" s="248">
        <v>10</v>
      </c>
      <c r="S98" s="248"/>
      <c r="T98" s="273"/>
    </row>
    <row r="99" spans="1:20" x14ac:dyDescent="0.25">
      <c r="A99" s="647" t="s">
        <v>26</v>
      </c>
      <c r="B99" s="647"/>
      <c r="C99" s="647"/>
      <c r="D99" s="647"/>
      <c r="E99" s="647"/>
      <c r="F99" s="647"/>
      <c r="G99" s="647"/>
      <c r="H99" s="647"/>
      <c r="I99" s="647"/>
      <c r="J99" s="647"/>
      <c r="K99" s="647"/>
      <c r="L99" s="647"/>
      <c r="M99" s="647"/>
      <c r="N99" s="647"/>
      <c r="O99" s="647"/>
      <c r="P99" s="647"/>
      <c r="Q99" s="647"/>
      <c r="R99" s="647"/>
      <c r="S99" s="647"/>
      <c r="T99" s="647"/>
    </row>
    <row r="100" spans="1:20" x14ac:dyDescent="0.25">
      <c r="A100" s="645"/>
      <c r="B100" s="645"/>
      <c r="C100" s="645"/>
      <c r="D100" s="645"/>
      <c r="E100" s="645"/>
      <c r="F100" s="645"/>
      <c r="G100" s="645"/>
      <c r="H100" s="645"/>
      <c r="I100" s="645"/>
      <c r="J100" s="645"/>
      <c r="K100" s="645"/>
      <c r="L100" s="645"/>
      <c r="M100" s="645"/>
      <c r="N100" s="645"/>
      <c r="O100" s="645"/>
      <c r="P100" s="645"/>
      <c r="Q100" s="645"/>
      <c r="R100" s="645"/>
      <c r="S100" s="645"/>
      <c r="T100" s="645"/>
    </row>
    <row r="101" spans="1:20" x14ac:dyDescent="0.25">
      <c r="A101" s="645"/>
      <c r="B101" s="645"/>
      <c r="C101" s="645"/>
      <c r="D101" s="645"/>
      <c r="E101" s="645"/>
      <c r="F101" s="645"/>
      <c r="G101" s="645"/>
      <c r="H101" s="645"/>
      <c r="I101" s="645"/>
      <c r="J101" s="645"/>
      <c r="K101" s="645"/>
      <c r="L101" s="645"/>
      <c r="M101" s="645"/>
      <c r="N101" s="645"/>
      <c r="O101" s="645"/>
      <c r="P101" s="645"/>
      <c r="Q101" s="645"/>
      <c r="R101" s="645"/>
      <c r="S101" s="645"/>
      <c r="T101" s="645"/>
    </row>
    <row r="102" spans="1:20" x14ac:dyDescent="0.25">
      <c r="A102" s="631" t="s">
        <v>1</v>
      </c>
      <c r="B102" s="631"/>
      <c r="C102" s="631"/>
      <c r="D102" s="631" t="s">
        <v>2</v>
      </c>
      <c r="E102" s="631" t="s">
        <v>3</v>
      </c>
      <c r="F102" s="631" t="s">
        <v>4</v>
      </c>
      <c r="G102" s="631">
        <v>2016</v>
      </c>
      <c r="H102" s="631"/>
      <c r="I102" s="631"/>
      <c r="J102" s="631"/>
      <c r="K102" s="631"/>
      <c r="L102" s="631"/>
      <c r="M102" s="631"/>
      <c r="N102" s="631"/>
      <c r="O102" s="631"/>
      <c r="P102" s="631"/>
      <c r="Q102" s="631"/>
      <c r="R102" s="631"/>
      <c r="S102" s="631" t="s">
        <v>5</v>
      </c>
      <c r="T102" s="632" t="s">
        <v>6</v>
      </c>
    </row>
    <row r="103" spans="1:20" x14ac:dyDescent="0.25">
      <c r="A103" s="631"/>
      <c r="B103" s="631"/>
      <c r="C103" s="631"/>
      <c r="D103" s="631"/>
      <c r="E103" s="631"/>
      <c r="F103" s="631"/>
      <c r="G103" s="246" t="s">
        <v>236</v>
      </c>
      <c r="H103" s="246" t="s">
        <v>237</v>
      </c>
      <c r="I103" s="246" t="s">
        <v>238</v>
      </c>
      <c r="J103" s="246" t="s">
        <v>239</v>
      </c>
      <c r="K103" s="246" t="s">
        <v>238</v>
      </c>
      <c r="L103" s="246" t="s">
        <v>240</v>
      </c>
      <c r="M103" s="246" t="s">
        <v>240</v>
      </c>
      <c r="N103" s="246" t="s">
        <v>239</v>
      </c>
      <c r="O103" s="246" t="s">
        <v>241</v>
      </c>
      <c r="P103" s="246" t="s">
        <v>242</v>
      </c>
      <c r="Q103" s="246" t="s">
        <v>243</v>
      </c>
      <c r="R103" s="246" t="s">
        <v>244</v>
      </c>
      <c r="S103" s="631"/>
      <c r="T103" s="632"/>
    </row>
    <row r="104" spans="1:20" ht="118.5" customHeight="1" x14ac:dyDescent="0.25">
      <c r="A104" s="658" t="s">
        <v>112</v>
      </c>
      <c r="B104" s="658"/>
      <c r="C104" s="658" t="s">
        <v>112</v>
      </c>
      <c r="D104" s="195" t="s">
        <v>350</v>
      </c>
      <c r="E104" s="235" t="s">
        <v>80</v>
      </c>
      <c r="F104" s="249">
        <v>1</v>
      </c>
      <c r="G104" s="248">
        <v>2</v>
      </c>
      <c r="H104" s="248">
        <v>3</v>
      </c>
      <c r="I104" s="247">
        <v>1</v>
      </c>
      <c r="J104" s="229">
        <v>2</v>
      </c>
      <c r="K104" s="247">
        <v>6</v>
      </c>
      <c r="L104" s="247">
        <v>1</v>
      </c>
      <c r="M104" s="247">
        <v>2</v>
      </c>
      <c r="N104" s="248">
        <v>0</v>
      </c>
      <c r="O104" s="248">
        <v>4</v>
      </c>
      <c r="P104" s="248">
        <v>3</v>
      </c>
      <c r="Q104" s="248">
        <v>2</v>
      </c>
      <c r="R104" s="248">
        <v>3</v>
      </c>
      <c r="S104" s="248">
        <f t="shared" ref="S104:S109" si="9">SUM(G104:R104)</f>
        <v>29</v>
      </c>
      <c r="T104" s="273">
        <v>1</v>
      </c>
    </row>
    <row r="105" spans="1:20" ht="15.75" x14ac:dyDescent="0.25">
      <c r="A105" s="658"/>
      <c r="B105" s="658"/>
      <c r="C105" s="658"/>
      <c r="D105" s="225" t="s">
        <v>114</v>
      </c>
      <c r="E105" s="243"/>
      <c r="F105" s="281"/>
      <c r="G105" s="248">
        <v>34</v>
      </c>
      <c r="H105" s="105">
        <v>20</v>
      </c>
      <c r="I105" s="105">
        <v>20</v>
      </c>
      <c r="J105" s="229">
        <v>20</v>
      </c>
      <c r="K105" s="105">
        <v>20</v>
      </c>
      <c r="L105" s="105">
        <v>20</v>
      </c>
      <c r="M105" s="105">
        <v>22</v>
      </c>
      <c r="N105" s="105">
        <v>22</v>
      </c>
      <c r="O105" s="248">
        <v>14</v>
      </c>
      <c r="P105" s="248">
        <v>16</v>
      </c>
      <c r="Q105" s="248">
        <v>14</v>
      </c>
      <c r="R105" s="248">
        <v>15</v>
      </c>
      <c r="S105" s="248"/>
      <c r="T105" s="273"/>
    </row>
    <row r="106" spans="1:20" ht="15.75" x14ac:dyDescent="0.25">
      <c r="A106" s="658"/>
      <c r="B106" s="658"/>
      <c r="C106" s="658"/>
      <c r="D106" s="225" t="s">
        <v>115</v>
      </c>
      <c r="E106" s="243"/>
      <c r="F106" s="281"/>
      <c r="G106" s="229">
        <v>3</v>
      </c>
      <c r="H106" s="106">
        <v>2</v>
      </c>
      <c r="I106" s="106">
        <v>3</v>
      </c>
      <c r="J106" s="229">
        <v>1</v>
      </c>
      <c r="K106" s="105">
        <v>4</v>
      </c>
      <c r="L106" s="105">
        <v>1</v>
      </c>
      <c r="M106" s="105">
        <v>1</v>
      </c>
      <c r="N106" s="105">
        <v>2</v>
      </c>
      <c r="O106" s="248">
        <v>2</v>
      </c>
      <c r="P106" s="248">
        <v>2</v>
      </c>
      <c r="Q106" s="248">
        <v>3</v>
      </c>
      <c r="R106" s="248">
        <v>2</v>
      </c>
      <c r="S106" s="248">
        <f t="shared" si="9"/>
        <v>26</v>
      </c>
      <c r="T106" s="273"/>
    </row>
    <row r="107" spans="1:20" ht="15.75" x14ac:dyDescent="0.25">
      <c r="A107" s="658"/>
      <c r="B107" s="658"/>
      <c r="C107" s="226"/>
      <c r="D107" s="225" t="s">
        <v>116</v>
      </c>
      <c r="E107" s="243"/>
      <c r="F107" s="281"/>
      <c r="G107" s="229">
        <v>2</v>
      </c>
      <c r="H107" s="106">
        <v>9</v>
      </c>
      <c r="I107" s="106">
        <v>14</v>
      </c>
      <c r="J107" s="229">
        <v>15</v>
      </c>
      <c r="K107" s="105">
        <v>15</v>
      </c>
      <c r="L107" s="105">
        <v>9</v>
      </c>
      <c r="M107" s="105">
        <v>6</v>
      </c>
      <c r="N107" s="105">
        <v>0</v>
      </c>
      <c r="O107" s="248">
        <v>9</v>
      </c>
      <c r="P107" s="248">
        <v>8</v>
      </c>
      <c r="Q107" s="248">
        <v>7</v>
      </c>
      <c r="R107" s="248">
        <v>6</v>
      </c>
      <c r="S107" s="248">
        <f t="shared" si="9"/>
        <v>100</v>
      </c>
      <c r="T107" s="273"/>
    </row>
    <row r="108" spans="1:20" ht="60" x14ac:dyDescent="0.25">
      <c r="A108" s="658"/>
      <c r="B108" s="658"/>
      <c r="C108" s="226" t="s">
        <v>117</v>
      </c>
      <c r="D108" s="194" t="s">
        <v>349</v>
      </c>
      <c r="E108" s="235" t="s">
        <v>80</v>
      </c>
      <c r="F108" s="282">
        <v>5000</v>
      </c>
      <c r="G108" s="229">
        <v>30</v>
      </c>
      <c r="H108" s="229">
        <v>479</v>
      </c>
      <c r="I108" s="229">
        <v>619</v>
      </c>
      <c r="J108" s="229">
        <v>275</v>
      </c>
      <c r="K108" s="247">
        <v>1056</v>
      </c>
      <c r="L108" s="247">
        <v>744</v>
      </c>
      <c r="M108" s="247">
        <v>180</v>
      </c>
      <c r="N108" s="248">
        <v>0</v>
      </c>
      <c r="O108" s="248">
        <v>0</v>
      </c>
      <c r="P108" s="248">
        <v>395</v>
      </c>
      <c r="Q108" s="248">
        <v>464</v>
      </c>
      <c r="R108" s="248">
        <v>260</v>
      </c>
      <c r="S108" s="248">
        <f t="shared" si="9"/>
        <v>4502</v>
      </c>
      <c r="T108" s="273">
        <f t="shared" ref="T108" si="10">S108/F108</f>
        <v>0.90039999999999998</v>
      </c>
    </row>
    <row r="109" spans="1:20" x14ac:dyDescent="0.25">
      <c r="A109" s="658"/>
      <c r="B109" s="658"/>
      <c r="C109" s="226"/>
      <c r="D109" s="221"/>
      <c r="E109" s="235" t="s">
        <v>119</v>
      </c>
      <c r="F109" s="282"/>
      <c r="G109" s="229">
        <v>2</v>
      </c>
      <c r="H109" s="229">
        <v>13</v>
      </c>
      <c r="I109" s="229">
        <v>14</v>
      </c>
      <c r="J109" s="229">
        <v>11</v>
      </c>
      <c r="K109" s="247">
        <v>11</v>
      </c>
      <c r="L109" s="247">
        <v>20</v>
      </c>
      <c r="M109" s="247">
        <v>6</v>
      </c>
      <c r="N109" s="248">
        <v>0</v>
      </c>
      <c r="O109" s="248">
        <v>0</v>
      </c>
      <c r="P109" s="248">
        <v>5</v>
      </c>
      <c r="Q109" s="248">
        <v>14</v>
      </c>
      <c r="R109" s="248">
        <v>9</v>
      </c>
      <c r="S109" s="248">
        <f t="shared" si="9"/>
        <v>105</v>
      </c>
      <c r="T109" s="273"/>
    </row>
    <row r="110" spans="1:20" x14ac:dyDescent="0.25">
      <c r="A110" s="660" t="s">
        <v>26</v>
      </c>
      <c r="B110" s="661"/>
      <c r="C110" s="661"/>
      <c r="D110" s="661"/>
      <c r="E110" s="661"/>
      <c r="F110" s="661"/>
      <c r="G110" s="661"/>
      <c r="H110" s="661"/>
      <c r="I110" s="661"/>
      <c r="J110" s="661"/>
      <c r="K110" s="661"/>
      <c r="L110" s="661"/>
      <c r="M110" s="661"/>
      <c r="N110" s="661"/>
      <c r="O110" s="661"/>
      <c r="P110" s="661"/>
      <c r="Q110" s="661"/>
      <c r="R110" s="661"/>
      <c r="S110" s="661"/>
      <c r="T110" s="662"/>
    </row>
    <row r="111" spans="1:20" x14ac:dyDescent="0.25">
      <c r="A111" s="633"/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5"/>
    </row>
    <row r="112" spans="1:20" x14ac:dyDescent="0.25">
      <c r="A112" s="633"/>
      <c r="B112" s="634"/>
      <c r="C112" s="634"/>
      <c r="D112" s="634"/>
      <c r="E112" s="634"/>
      <c r="F112" s="634"/>
      <c r="G112" s="634"/>
      <c r="H112" s="634"/>
      <c r="I112" s="634"/>
      <c r="J112" s="634"/>
      <c r="K112" s="634"/>
      <c r="L112" s="634"/>
      <c r="M112" s="634"/>
      <c r="N112" s="634"/>
      <c r="O112" s="634"/>
      <c r="P112" s="634"/>
      <c r="Q112" s="634"/>
      <c r="R112" s="634"/>
      <c r="S112" s="634"/>
      <c r="T112" s="635"/>
    </row>
    <row r="113" spans="1:20" x14ac:dyDescent="0.25">
      <c r="A113" s="631" t="s">
        <v>1</v>
      </c>
      <c r="B113" s="631"/>
      <c r="C113" s="631"/>
      <c r="D113" s="631" t="s">
        <v>2</v>
      </c>
      <c r="E113" s="631" t="s">
        <v>3</v>
      </c>
      <c r="F113" s="631" t="s">
        <v>4</v>
      </c>
      <c r="G113" s="663">
        <v>2016</v>
      </c>
      <c r="H113" s="664"/>
      <c r="I113" s="664"/>
      <c r="J113" s="664"/>
      <c r="K113" s="664"/>
      <c r="L113" s="664"/>
      <c r="M113" s="664"/>
      <c r="N113" s="664"/>
      <c r="O113" s="664"/>
      <c r="P113" s="664"/>
      <c r="Q113" s="664"/>
      <c r="R113" s="665"/>
      <c r="S113" s="631" t="s">
        <v>5</v>
      </c>
      <c r="T113" s="632" t="s">
        <v>6</v>
      </c>
    </row>
    <row r="114" spans="1:20" x14ac:dyDescent="0.25">
      <c r="A114" s="631"/>
      <c r="B114" s="631"/>
      <c r="C114" s="631"/>
      <c r="D114" s="631"/>
      <c r="E114" s="631"/>
      <c r="F114" s="631"/>
      <c r="G114" s="244" t="s">
        <v>236</v>
      </c>
      <c r="H114" s="245" t="s">
        <v>237</v>
      </c>
      <c r="I114" s="244" t="s">
        <v>238</v>
      </c>
      <c r="J114" s="245" t="s">
        <v>239</v>
      </c>
      <c r="K114" s="244" t="s">
        <v>238</v>
      </c>
      <c r="L114" s="245" t="s">
        <v>240</v>
      </c>
      <c r="M114" s="244" t="s">
        <v>240</v>
      </c>
      <c r="N114" s="245" t="s">
        <v>239</v>
      </c>
      <c r="O114" s="244" t="s">
        <v>241</v>
      </c>
      <c r="P114" s="245" t="s">
        <v>242</v>
      </c>
      <c r="Q114" s="244" t="s">
        <v>243</v>
      </c>
      <c r="R114" s="245" t="s">
        <v>244</v>
      </c>
      <c r="S114" s="631"/>
      <c r="T114" s="632"/>
    </row>
    <row r="115" spans="1:20" ht="104.25" customHeight="1" x14ac:dyDescent="0.25">
      <c r="A115" s="658" t="s">
        <v>120</v>
      </c>
      <c r="B115" s="658"/>
      <c r="C115" s="666"/>
      <c r="D115" s="194" t="s">
        <v>351</v>
      </c>
      <c r="E115" s="283" t="s">
        <v>122</v>
      </c>
      <c r="F115" s="242">
        <v>1</v>
      </c>
      <c r="G115" s="251">
        <v>270</v>
      </c>
      <c r="H115" s="251">
        <v>253</v>
      </c>
      <c r="I115" s="251">
        <v>389</v>
      </c>
      <c r="J115" s="251">
        <v>291</v>
      </c>
      <c r="K115" s="236">
        <v>545</v>
      </c>
      <c r="L115" s="236">
        <v>324</v>
      </c>
      <c r="M115" s="253">
        <v>248</v>
      </c>
      <c r="N115" s="236">
        <v>374</v>
      </c>
      <c r="O115" s="253">
        <v>300</v>
      </c>
      <c r="P115" s="253">
        <v>428</v>
      </c>
      <c r="Q115" s="253">
        <v>267</v>
      </c>
      <c r="R115" s="253">
        <v>264</v>
      </c>
      <c r="S115" s="253">
        <f t="shared" ref="S115:S126" si="11">SUM(G115:R115)</f>
        <v>3953</v>
      </c>
      <c r="T115" s="273">
        <v>1</v>
      </c>
    </row>
    <row r="116" spans="1:20" ht="15.75" x14ac:dyDescent="0.25">
      <c r="A116" s="658"/>
      <c r="B116" s="658"/>
      <c r="C116" s="666"/>
      <c r="D116" s="225" t="s">
        <v>123</v>
      </c>
      <c r="E116" s="287"/>
      <c r="F116" s="229"/>
      <c r="G116" s="229">
        <v>104</v>
      </c>
      <c r="H116" s="106">
        <v>126</v>
      </c>
      <c r="I116" s="229">
        <v>167</v>
      </c>
      <c r="J116" s="229">
        <v>124</v>
      </c>
      <c r="K116" s="212">
        <v>175</v>
      </c>
      <c r="L116" s="212">
        <v>166</v>
      </c>
      <c r="M116" s="212">
        <v>145</v>
      </c>
      <c r="N116" s="212">
        <v>202</v>
      </c>
      <c r="O116" s="212">
        <v>117</v>
      </c>
      <c r="P116" s="212">
        <v>270</v>
      </c>
      <c r="Q116" s="212">
        <v>184</v>
      </c>
      <c r="R116" s="212">
        <v>171</v>
      </c>
      <c r="S116" s="248">
        <f t="shared" si="11"/>
        <v>1951</v>
      </c>
      <c r="T116" s="273"/>
    </row>
    <row r="117" spans="1:20" ht="15.75" x14ac:dyDescent="0.25">
      <c r="A117" s="658"/>
      <c r="B117" s="658"/>
      <c r="C117" s="666"/>
      <c r="D117" s="225" t="s">
        <v>124</v>
      </c>
      <c r="E117" s="287"/>
      <c r="F117" s="229"/>
      <c r="G117" s="229">
        <v>42</v>
      </c>
      <c r="H117" s="106">
        <v>51</v>
      </c>
      <c r="I117" s="229">
        <v>66</v>
      </c>
      <c r="J117" s="229">
        <v>43</v>
      </c>
      <c r="K117" s="212">
        <v>51</v>
      </c>
      <c r="L117" s="212">
        <v>67</v>
      </c>
      <c r="M117" s="212">
        <v>66</v>
      </c>
      <c r="N117" s="212">
        <v>61</v>
      </c>
      <c r="O117" s="212">
        <v>31</v>
      </c>
      <c r="P117" s="212">
        <v>32</v>
      </c>
      <c r="Q117" s="212">
        <v>46</v>
      </c>
      <c r="R117" s="212">
        <v>55</v>
      </c>
      <c r="S117" s="248">
        <f t="shared" si="11"/>
        <v>611</v>
      </c>
      <c r="T117" s="273"/>
    </row>
    <row r="118" spans="1:20" ht="15.75" x14ac:dyDescent="0.25">
      <c r="A118" s="658"/>
      <c r="B118" s="658"/>
      <c r="C118" s="666"/>
      <c r="D118" s="225" t="s">
        <v>125</v>
      </c>
      <c r="E118" s="287"/>
      <c r="F118" s="229"/>
      <c r="G118" s="229">
        <v>5</v>
      </c>
      <c r="H118" s="106">
        <v>9</v>
      </c>
      <c r="I118" s="229">
        <v>13</v>
      </c>
      <c r="J118" s="229">
        <v>14</v>
      </c>
      <c r="K118" s="212">
        <v>19</v>
      </c>
      <c r="L118" s="212">
        <v>7</v>
      </c>
      <c r="M118" s="212">
        <v>14</v>
      </c>
      <c r="N118" s="212">
        <v>43</v>
      </c>
      <c r="O118" s="212">
        <v>7</v>
      </c>
      <c r="P118" s="212">
        <v>34</v>
      </c>
      <c r="Q118" s="212">
        <v>5</v>
      </c>
      <c r="R118" s="212">
        <v>12</v>
      </c>
      <c r="S118" s="248">
        <f t="shared" si="11"/>
        <v>182</v>
      </c>
      <c r="T118" s="273"/>
    </row>
    <row r="119" spans="1:20" ht="15.75" x14ac:dyDescent="0.25">
      <c r="A119" s="658"/>
      <c r="B119" s="658"/>
      <c r="C119" s="666"/>
      <c r="D119" s="225" t="s">
        <v>126</v>
      </c>
      <c r="E119" s="287"/>
      <c r="F119" s="229"/>
      <c r="G119" s="229">
        <v>6</v>
      </c>
      <c r="H119" s="106">
        <v>3</v>
      </c>
      <c r="I119" s="229">
        <v>6</v>
      </c>
      <c r="J119" s="229">
        <v>5</v>
      </c>
      <c r="K119" s="212">
        <v>1</v>
      </c>
      <c r="L119" s="212">
        <v>31</v>
      </c>
      <c r="M119" s="212">
        <v>1</v>
      </c>
      <c r="N119" s="212">
        <v>1</v>
      </c>
      <c r="O119" s="212">
        <v>4</v>
      </c>
      <c r="P119" s="212">
        <v>0</v>
      </c>
      <c r="Q119" s="212">
        <v>8</v>
      </c>
      <c r="R119" s="212">
        <v>5</v>
      </c>
      <c r="S119" s="248">
        <f t="shared" si="11"/>
        <v>71</v>
      </c>
      <c r="T119" s="273"/>
    </row>
    <row r="120" spans="1:20" ht="15.75" x14ac:dyDescent="0.25">
      <c r="A120" s="658"/>
      <c r="B120" s="658"/>
      <c r="C120" s="666"/>
      <c r="D120" s="225" t="s">
        <v>127</v>
      </c>
      <c r="E120" s="287"/>
      <c r="F120" s="229"/>
      <c r="G120" s="229">
        <v>110</v>
      </c>
      <c r="H120" s="106">
        <v>64</v>
      </c>
      <c r="I120" s="229">
        <v>132</v>
      </c>
      <c r="J120" s="229">
        <v>105</v>
      </c>
      <c r="K120" s="212">
        <v>185</v>
      </c>
      <c r="L120" s="212">
        <v>52</v>
      </c>
      <c r="M120" s="212">
        <v>23</v>
      </c>
      <c r="N120" s="212">
        <v>49</v>
      </c>
      <c r="O120" s="212">
        <v>51</v>
      </c>
      <c r="P120" s="212">
        <v>33</v>
      </c>
      <c r="Q120" s="212">
        <v>49</v>
      </c>
      <c r="R120" s="212">
        <v>21</v>
      </c>
      <c r="S120" s="248">
        <f t="shared" si="11"/>
        <v>874</v>
      </c>
      <c r="T120" s="273"/>
    </row>
    <row r="121" spans="1:20" ht="15.75" x14ac:dyDescent="0.25">
      <c r="A121" s="658"/>
      <c r="B121" s="658"/>
      <c r="C121" s="666"/>
      <c r="D121" s="225" t="s">
        <v>128</v>
      </c>
      <c r="E121" s="287"/>
      <c r="F121" s="229"/>
      <c r="G121" s="229">
        <v>3</v>
      </c>
      <c r="H121" s="106">
        <v>0</v>
      </c>
      <c r="I121" s="229">
        <v>5</v>
      </c>
      <c r="J121" s="229">
        <v>0</v>
      </c>
      <c r="K121" s="212">
        <v>124</v>
      </c>
      <c r="L121" s="212">
        <v>0</v>
      </c>
      <c r="M121" s="212">
        <v>0</v>
      </c>
      <c r="N121" s="212">
        <v>27</v>
      </c>
      <c r="O121" s="212">
        <v>90</v>
      </c>
      <c r="P121" s="212">
        <v>59</v>
      </c>
      <c r="Q121" s="212">
        <v>0</v>
      </c>
      <c r="R121" s="212">
        <v>0</v>
      </c>
      <c r="S121" s="248">
        <f t="shared" si="11"/>
        <v>308</v>
      </c>
      <c r="T121" s="273"/>
    </row>
    <row r="122" spans="1:20" ht="15.75" x14ac:dyDescent="0.25">
      <c r="A122" s="658"/>
      <c r="B122" s="658"/>
      <c r="C122" s="666"/>
      <c r="D122" s="225" t="s">
        <v>129</v>
      </c>
      <c r="E122" s="287"/>
      <c r="F122" s="229"/>
      <c r="G122" s="229">
        <v>559</v>
      </c>
      <c r="H122" s="106">
        <v>536</v>
      </c>
      <c r="I122" s="229">
        <v>613</v>
      </c>
      <c r="J122" s="229">
        <v>1017</v>
      </c>
      <c r="K122" s="212">
        <v>3423</v>
      </c>
      <c r="L122" s="212">
        <v>1179</v>
      </c>
      <c r="M122" s="212">
        <v>833</v>
      </c>
      <c r="N122" s="212">
        <v>826</v>
      </c>
      <c r="O122" s="212">
        <v>1176</v>
      </c>
      <c r="P122" s="212">
        <v>1805</v>
      </c>
      <c r="Q122" s="212">
        <v>835</v>
      </c>
      <c r="R122" s="212">
        <v>914</v>
      </c>
      <c r="S122" s="248">
        <f t="shared" si="11"/>
        <v>13716</v>
      </c>
      <c r="T122" s="273"/>
    </row>
    <row r="123" spans="1:20" ht="15.75" x14ac:dyDescent="0.25">
      <c r="A123" s="658"/>
      <c r="B123" s="658"/>
      <c r="C123" s="666"/>
      <c r="D123" s="225" t="s">
        <v>130</v>
      </c>
      <c r="E123" s="287"/>
      <c r="F123" s="229"/>
      <c r="G123" s="229">
        <v>206</v>
      </c>
      <c r="H123" s="106">
        <v>227</v>
      </c>
      <c r="I123" s="229">
        <v>226</v>
      </c>
      <c r="J123" s="229">
        <v>405</v>
      </c>
      <c r="K123" s="212">
        <v>1249</v>
      </c>
      <c r="L123" s="212">
        <v>399</v>
      </c>
      <c r="M123" s="212">
        <v>287</v>
      </c>
      <c r="N123" s="212">
        <v>290</v>
      </c>
      <c r="O123" s="212">
        <v>439</v>
      </c>
      <c r="P123" s="212">
        <v>662</v>
      </c>
      <c r="Q123" s="212">
        <v>299</v>
      </c>
      <c r="R123" s="212">
        <v>325</v>
      </c>
      <c r="S123" s="248">
        <f t="shared" si="11"/>
        <v>5014</v>
      </c>
      <c r="T123" s="273"/>
    </row>
    <row r="124" spans="1:20" ht="15.75" x14ac:dyDescent="0.25">
      <c r="A124" s="658"/>
      <c r="B124" s="658"/>
      <c r="C124" s="666"/>
      <c r="D124" s="225" t="s">
        <v>131</v>
      </c>
      <c r="E124" s="287"/>
      <c r="F124" s="229"/>
      <c r="G124" s="229">
        <v>237</v>
      </c>
      <c r="H124" s="106">
        <v>140</v>
      </c>
      <c r="I124" s="229">
        <v>224</v>
      </c>
      <c r="J124" s="229">
        <v>258</v>
      </c>
      <c r="K124" s="212">
        <v>1080</v>
      </c>
      <c r="L124" s="212">
        <v>380</v>
      </c>
      <c r="M124" s="212">
        <v>286</v>
      </c>
      <c r="N124" s="212">
        <v>278</v>
      </c>
      <c r="O124" s="212">
        <v>413</v>
      </c>
      <c r="P124" s="212">
        <v>689</v>
      </c>
      <c r="Q124" s="212">
        <v>292</v>
      </c>
      <c r="R124" s="212">
        <v>326</v>
      </c>
      <c r="S124" s="248">
        <f t="shared" si="11"/>
        <v>4603</v>
      </c>
      <c r="T124" s="273"/>
    </row>
    <row r="125" spans="1:20" ht="15.75" x14ac:dyDescent="0.25">
      <c r="A125" s="658"/>
      <c r="B125" s="658"/>
      <c r="C125" s="666"/>
      <c r="D125" s="225" t="s">
        <v>132</v>
      </c>
      <c r="E125" s="287"/>
      <c r="F125" s="229"/>
      <c r="G125" s="229">
        <v>116</v>
      </c>
      <c r="H125" s="106">
        <v>189</v>
      </c>
      <c r="I125" s="229">
        <v>163</v>
      </c>
      <c r="J125" s="229">
        <v>346</v>
      </c>
      <c r="K125" s="212">
        <v>1094</v>
      </c>
      <c r="L125" s="212">
        <v>400</v>
      </c>
      <c r="M125" s="212">
        <v>260</v>
      </c>
      <c r="N125" s="212">
        <v>258</v>
      </c>
      <c r="O125" s="212">
        <v>32</v>
      </c>
      <c r="P125" s="212">
        <v>454</v>
      </c>
      <c r="Q125" s="212">
        <v>244</v>
      </c>
      <c r="R125" s="212">
        <v>263</v>
      </c>
      <c r="S125" s="248">
        <f t="shared" si="11"/>
        <v>3819</v>
      </c>
      <c r="T125" s="273"/>
    </row>
    <row r="126" spans="1:20" ht="15.75" x14ac:dyDescent="0.25">
      <c r="A126" s="658"/>
      <c r="B126" s="658"/>
      <c r="C126" s="666"/>
      <c r="D126" s="225" t="s">
        <v>399</v>
      </c>
      <c r="E126" s="287"/>
      <c r="F126" s="229"/>
      <c r="G126" s="229">
        <v>0</v>
      </c>
      <c r="H126" s="290">
        <v>42</v>
      </c>
      <c r="I126" s="229">
        <v>65</v>
      </c>
      <c r="J126" s="229">
        <v>169</v>
      </c>
      <c r="K126" s="212">
        <v>125</v>
      </c>
      <c r="L126" s="212">
        <v>58</v>
      </c>
      <c r="M126" s="212">
        <v>77</v>
      </c>
      <c r="N126" s="212">
        <v>57</v>
      </c>
      <c r="O126" s="212">
        <v>86</v>
      </c>
      <c r="P126" s="212">
        <v>147</v>
      </c>
      <c r="Q126" s="212">
        <v>172</v>
      </c>
      <c r="R126" s="212">
        <v>75</v>
      </c>
      <c r="S126" s="248">
        <f t="shared" si="11"/>
        <v>1073</v>
      </c>
      <c r="T126" s="273"/>
    </row>
    <row r="127" spans="1:20" x14ac:dyDescent="0.25">
      <c r="A127" s="647" t="s">
        <v>26</v>
      </c>
      <c r="B127" s="647"/>
      <c r="C127" s="647"/>
      <c r="D127" s="647"/>
      <c r="E127" s="647"/>
      <c r="F127" s="647"/>
      <c r="G127" s="647"/>
      <c r="H127" s="647"/>
      <c r="I127" s="647"/>
      <c r="J127" s="647"/>
      <c r="K127" s="647"/>
      <c r="L127" s="647"/>
      <c r="M127" s="647"/>
      <c r="N127" s="647"/>
      <c r="O127" s="647"/>
      <c r="P127" s="647"/>
      <c r="Q127" s="647"/>
      <c r="R127" s="647"/>
      <c r="S127" s="647"/>
      <c r="T127" s="647"/>
    </row>
    <row r="128" spans="1:20" x14ac:dyDescent="0.25">
      <c r="A128" s="633"/>
      <c r="B128" s="634"/>
      <c r="C128" s="634"/>
      <c r="D128" s="634"/>
      <c r="E128" s="634"/>
      <c r="F128" s="634"/>
      <c r="G128" s="634"/>
      <c r="H128" s="634"/>
      <c r="I128" s="634"/>
      <c r="J128" s="634"/>
      <c r="K128" s="634"/>
      <c r="L128" s="634"/>
      <c r="M128" s="634"/>
      <c r="N128" s="634"/>
      <c r="O128" s="634"/>
      <c r="P128" s="634"/>
      <c r="Q128" s="634"/>
      <c r="R128" s="634"/>
      <c r="S128" s="634"/>
      <c r="T128" s="635"/>
    </row>
    <row r="129" spans="1:20" x14ac:dyDescent="0.25">
      <c r="A129" s="614"/>
      <c r="B129" s="615"/>
      <c r="C129" s="615"/>
      <c r="D129" s="615"/>
      <c r="E129" s="615"/>
      <c r="F129" s="615"/>
      <c r="G129" s="615"/>
      <c r="H129" s="615"/>
      <c r="I129" s="615"/>
      <c r="J129" s="615"/>
      <c r="K129" s="615"/>
      <c r="L129" s="615"/>
      <c r="M129" s="615"/>
      <c r="N129" s="615"/>
      <c r="O129" s="615"/>
      <c r="P129" s="615"/>
      <c r="Q129" s="615"/>
      <c r="R129" s="615"/>
      <c r="S129" s="615"/>
      <c r="T129" s="616"/>
    </row>
    <row r="130" spans="1:20" ht="26.25" x14ac:dyDescent="0.25">
      <c r="A130" s="590" t="s">
        <v>133</v>
      </c>
      <c r="B130" s="591"/>
      <c r="C130" s="591"/>
      <c r="D130" s="591"/>
      <c r="E130" s="591"/>
      <c r="F130" s="591"/>
      <c r="G130" s="591"/>
      <c r="H130" s="591"/>
      <c r="I130" s="591"/>
      <c r="J130" s="591"/>
      <c r="K130" s="591"/>
      <c r="L130" s="591"/>
      <c r="M130" s="591"/>
      <c r="N130" s="591"/>
      <c r="O130" s="591"/>
      <c r="P130" s="591"/>
      <c r="Q130" s="591"/>
      <c r="R130" s="591"/>
      <c r="S130" s="591"/>
      <c r="T130" s="608"/>
    </row>
    <row r="131" spans="1:20" x14ac:dyDescent="0.25">
      <c r="A131" s="631" t="s">
        <v>1</v>
      </c>
      <c r="B131" s="631"/>
      <c r="C131" s="631"/>
      <c r="D131" s="631" t="s">
        <v>2</v>
      </c>
      <c r="E131" s="631" t="s">
        <v>3</v>
      </c>
      <c r="F131" s="631" t="s">
        <v>4</v>
      </c>
      <c r="G131" s="663">
        <v>2016</v>
      </c>
      <c r="H131" s="664"/>
      <c r="I131" s="664"/>
      <c r="J131" s="664"/>
      <c r="K131" s="664"/>
      <c r="L131" s="664"/>
      <c r="M131" s="664"/>
      <c r="N131" s="664"/>
      <c r="O131" s="664"/>
      <c r="P131" s="664"/>
      <c r="Q131" s="664"/>
      <c r="R131" s="665"/>
      <c r="S131" s="631" t="s">
        <v>5</v>
      </c>
      <c r="T131" s="632" t="s">
        <v>6</v>
      </c>
    </row>
    <row r="132" spans="1:20" x14ac:dyDescent="0.25">
      <c r="A132" s="631"/>
      <c r="B132" s="631"/>
      <c r="C132" s="631"/>
      <c r="D132" s="631"/>
      <c r="E132" s="631"/>
      <c r="F132" s="631"/>
      <c r="G132" s="244" t="s">
        <v>236</v>
      </c>
      <c r="H132" s="245" t="s">
        <v>237</v>
      </c>
      <c r="I132" s="244" t="s">
        <v>238</v>
      </c>
      <c r="J132" s="245" t="s">
        <v>239</v>
      </c>
      <c r="K132" s="244" t="s">
        <v>238</v>
      </c>
      <c r="L132" s="245" t="s">
        <v>240</v>
      </c>
      <c r="M132" s="244" t="s">
        <v>240</v>
      </c>
      <c r="N132" s="245" t="s">
        <v>239</v>
      </c>
      <c r="O132" s="244" t="s">
        <v>241</v>
      </c>
      <c r="P132" s="245" t="s">
        <v>242</v>
      </c>
      <c r="Q132" s="244" t="s">
        <v>243</v>
      </c>
      <c r="R132" s="245" t="s">
        <v>244</v>
      </c>
      <c r="S132" s="631"/>
      <c r="T132" s="632"/>
    </row>
    <row r="133" spans="1:20" ht="39.75" customHeight="1" x14ac:dyDescent="0.25">
      <c r="A133" s="644" t="s">
        <v>134</v>
      </c>
      <c r="B133" s="644"/>
      <c r="C133" s="667" t="s">
        <v>135</v>
      </c>
      <c r="D133" s="702" t="s">
        <v>352</v>
      </c>
      <c r="E133" s="243" t="s">
        <v>353</v>
      </c>
      <c r="F133" s="256">
        <v>120000</v>
      </c>
      <c r="G133" s="263">
        <v>0</v>
      </c>
      <c r="H133" s="256">
        <v>0</v>
      </c>
      <c r="I133" s="256">
        <v>39495</v>
      </c>
      <c r="J133" s="256">
        <v>0</v>
      </c>
      <c r="K133" s="256">
        <v>0</v>
      </c>
      <c r="L133" s="256">
        <v>15832</v>
      </c>
      <c r="M133" s="256">
        <v>16585</v>
      </c>
      <c r="N133" s="250">
        <v>8690</v>
      </c>
      <c r="O133" s="61">
        <v>3789</v>
      </c>
      <c r="P133" s="250">
        <v>15498</v>
      </c>
      <c r="Q133" s="250">
        <v>15236</v>
      </c>
      <c r="R133" s="250">
        <v>0</v>
      </c>
      <c r="S133" s="256">
        <f>SUM(G133:R133)</f>
        <v>115125</v>
      </c>
      <c r="T133" s="273">
        <f t="shared" ref="T133:T135" si="12">S133/F133</f>
        <v>0.95937499999999998</v>
      </c>
    </row>
    <row r="134" spans="1:20" ht="24" customHeight="1" x14ac:dyDescent="0.25">
      <c r="A134" s="644"/>
      <c r="B134" s="644"/>
      <c r="C134" s="684"/>
      <c r="D134" s="703"/>
      <c r="E134" s="243" t="s">
        <v>354</v>
      </c>
      <c r="F134" s="256">
        <v>20000</v>
      </c>
      <c r="G134" s="263">
        <v>0</v>
      </c>
      <c r="H134" s="256">
        <v>0</v>
      </c>
      <c r="I134" s="256">
        <v>19747</v>
      </c>
      <c r="J134" s="256">
        <v>0</v>
      </c>
      <c r="K134" s="256">
        <v>0</v>
      </c>
      <c r="L134" s="256">
        <v>7915</v>
      </c>
      <c r="M134" s="256">
        <v>8292</v>
      </c>
      <c r="N134" s="250">
        <v>4345</v>
      </c>
      <c r="O134" s="61">
        <v>1894</v>
      </c>
      <c r="P134" s="250">
        <v>7749</v>
      </c>
      <c r="Q134" s="250">
        <v>7718</v>
      </c>
      <c r="R134" s="250">
        <v>0</v>
      </c>
      <c r="S134" s="256">
        <v>19747</v>
      </c>
      <c r="T134" s="273">
        <v>0.98699999999999999</v>
      </c>
    </row>
    <row r="135" spans="1:20" ht="42.75" customHeight="1" x14ac:dyDescent="0.25">
      <c r="A135" s="644"/>
      <c r="B135" s="644"/>
      <c r="C135" s="668"/>
      <c r="D135" s="292" t="s">
        <v>355</v>
      </c>
      <c r="E135" s="243" t="s">
        <v>356</v>
      </c>
      <c r="F135" s="256">
        <v>120000</v>
      </c>
      <c r="G135" s="263">
        <v>0</v>
      </c>
      <c r="H135" s="256">
        <v>0</v>
      </c>
      <c r="I135" s="256">
        <v>3672</v>
      </c>
      <c r="J135" s="256">
        <v>0</v>
      </c>
      <c r="K135" s="256">
        <v>0</v>
      </c>
      <c r="L135" s="256">
        <v>9300</v>
      </c>
      <c r="M135" s="256">
        <v>0</v>
      </c>
      <c r="N135" s="250">
        <v>0</v>
      </c>
      <c r="O135" s="61">
        <v>0</v>
      </c>
      <c r="P135" s="250">
        <v>0</v>
      </c>
      <c r="Q135" s="250">
        <v>0</v>
      </c>
      <c r="R135" s="250">
        <v>0</v>
      </c>
      <c r="S135" s="256">
        <f>SUM(G135:R135)</f>
        <v>12972</v>
      </c>
      <c r="T135" s="273">
        <f t="shared" si="12"/>
        <v>0.1081</v>
      </c>
    </row>
    <row r="136" spans="1:20" x14ac:dyDescent="0.25">
      <c r="A136" s="647" t="s">
        <v>26</v>
      </c>
      <c r="B136" s="647"/>
      <c r="C136" s="647"/>
      <c r="D136" s="647"/>
      <c r="E136" s="647"/>
      <c r="F136" s="647"/>
      <c r="G136" s="647"/>
      <c r="H136" s="647"/>
      <c r="I136" s="647"/>
      <c r="J136" s="647"/>
      <c r="K136" s="647"/>
      <c r="L136" s="647"/>
      <c r="M136" s="647"/>
      <c r="N136" s="647"/>
      <c r="O136" s="647"/>
      <c r="P136" s="647"/>
      <c r="Q136" s="647"/>
      <c r="R136" s="647"/>
      <c r="S136" s="647"/>
      <c r="T136" s="647"/>
    </row>
    <row r="137" spans="1:20" x14ac:dyDescent="0.25">
      <c r="A137" s="645"/>
      <c r="B137" s="645"/>
      <c r="C137" s="645"/>
      <c r="D137" s="645"/>
      <c r="E137" s="645"/>
      <c r="F137" s="645"/>
      <c r="G137" s="645"/>
      <c r="H137" s="645"/>
      <c r="I137" s="645"/>
      <c r="J137" s="645"/>
      <c r="K137" s="645"/>
      <c r="L137" s="645"/>
      <c r="M137" s="645"/>
      <c r="N137" s="645"/>
      <c r="O137" s="645"/>
      <c r="P137" s="645"/>
      <c r="Q137" s="645"/>
      <c r="R137" s="645"/>
      <c r="S137" s="645"/>
      <c r="T137" s="645"/>
    </row>
    <row r="138" spans="1:20" x14ac:dyDescent="0.25">
      <c r="A138" s="633"/>
      <c r="B138" s="634"/>
      <c r="C138" s="634"/>
      <c r="D138" s="634"/>
      <c r="E138" s="634"/>
      <c r="F138" s="634"/>
      <c r="G138" s="634"/>
      <c r="H138" s="634"/>
      <c r="I138" s="634"/>
      <c r="J138" s="634"/>
      <c r="K138" s="634"/>
      <c r="L138" s="634"/>
      <c r="M138" s="634"/>
      <c r="N138" s="634"/>
      <c r="O138" s="634"/>
      <c r="P138" s="634"/>
      <c r="Q138" s="634"/>
      <c r="R138" s="634"/>
      <c r="S138" s="634"/>
      <c r="T138" s="635"/>
    </row>
    <row r="139" spans="1:20" x14ac:dyDescent="0.25">
      <c r="A139" s="631" t="s">
        <v>1</v>
      </c>
      <c r="B139" s="631"/>
      <c r="C139" s="631"/>
      <c r="D139" s="631" t="s">
        <v>2</v>
      </c>
      <c r="E139" s="631" t="s">
        <v>3</v>
      </c>
      <c r="F139" s="631" t="s">
        <v>4</v>
      </c>
      <c r="G139" s="663">
        <v>2016</v>
      </c>
      <c r="H139" s="664"/>
      <c r="I139" s="664"/>
      <c r="J139" s="664"/>
      <c r="K139" s="664"/>
      <c r="L139" s="664"/>
      <c r="M139" s="664"/>
      <c r="N139" s="664"/>
      <c r="O139" s="664"/>
      <c r="P139" s="664"/>
      <c r="Q139" s="664"/>
      <c r="R139" s="665"/>
      <c r="S139" s="631" t="s">
        <v>5</v>
      </c>
      <c r="T139" s="632" t="s">
        <v>6</v>
      </c>
    </row>
    <row r="140" spans="1:20" ht="19.5" customHeight="1" x14ac:dyDescent="0.25">
      <c r="A140" s="631"/>
      <c r="B140" s="631"/>
      <c r="C140" s="631"/>
      <c r="D140" s="631"/>
      <c r="E140" s="631"/>
      <c r="F140" s="631"/>
      <c r="G140" s="244" t="s">
        <v>236</v>
      </c>
      <c r="H140" s="245" t="s">
        <v>237</v>
      </c>
      <c r="I140" s="244" t="s">
        <v>238</v>
      </c>
      <c r="J140" s="245" t="s">
        <v>239</v>
      </c>
      <c r="K140" s="244" t="s">
        <v>238</v>
      </c>
      <c r="L140" s="245" t="s">
        <v>240</v>
      </c>
      <c r="M140" s="244" t="s">
        <v>240</v>
      </c>
      <c r="N140" s="245" t="s">
        <v>239</v>
      </c>
      <c r="O140" s="244" t="s">
        <v>241</v>
      </c>
      <c r="P140" s="245" t="s">
        <v>242</v>
      </c>
      <c r="Q140" s="244" t="s">
        <v>243</v>
      </c>
      <c r="R140" s="245" t="s">
        <v>244</v>
      </c>
      <c r="S140" s="631"/>
      <c r="T140" s="632"/>
    </row>
    <row r="141" spans="1:20" ht="90.75" customHeight="1" x14ac:dyDescent="0.25">
      <c r="A141" s="704" t="s">
        <v>139</v>
      </c>
      <c r="B141" s="705"/>
      <c r="C141" s="658" t="s">
        <v>140</v>
      </c>
      <c r="D141" s="196" t="s">
        <v>357</v>
      </c>
      <c r="E141" s="223" t="s">
        <v>142</v>
      </c>
      <c r="F141" s="224">
        <v>358</v>
      </c>
      <c r="G141" s="248">
        <v>13</v>
      </c>
      <c r="H141" s="229">
        <v>95</v>
      </c>
      <c r="I141" s="260">
        <v>0</v>
      </c>
      <c r="J141" s="247">
        <v>0</v>
      </c>
      <c r="K141" s="247">
        <v>0</v>
      </c>
      <c r="L141" s="229">
        <v>0</v>
      </c>
      <c r="M141" s="229">
        <v>0</v>
      </c>
      <c r="N141" s="247">
        <v>0</v>
      </c>
      <c r="O141" s="247">
        <v>63</v>
      </c>
      <c r="P141" s="247">
        <v>166</v>
      </c>
      <c r="Q141" s="248">
        <v>18</v>
      </c>
      <c r="R141" s="247">
        <v>0</v>
      </c>
      <c r="S141" s="229">
        <f t="shared" ref="S141:S147" si="13">SUM(G141:R141)</f>
        <v>355</v>
      </c>
      <c r="T141" s="273">
        <f t="shared" ref="T141" si="14">S141/F141</f>
        <v>0.99162011173184361</v>
      </c>
    </row>
    <row r="142" spans="1:20" x14ac:dyDescent="0.25">
      <c r="A142" s="706"/>
      <c r="B142" s="707"/>
      <c r="C142" s="658"/>
      <c r="D142" s="198"/>
      <c r="E142" s="223" t="s">
        <v>143</v>
      </c>
      <c r="F142" s="260"/>
      <c r="G142" s="248">
        <v>139</v>
      </c>
      <c r="H142" s="229">
        <v>766</v>
      </c>
      <c r="I142" s="260">
        <v>0</v>
      </c>
      <c r="J142" s="247">
        <v>0</v>
      </c>
      <c r="K142" s="229">
        <v>0</v>
      </c>
      <c r="L142" s="229">
        <v>0</v>
      </c>
      <c r="M142" s="229">
        <v>0</v>
      </c>
      <c r="N142" s="247">
        <v>0</v>
      </c>
      <c r="O142" s="247">
        <v>735</v>
      </c>
      <c r="P142" s="247">
        <v>1888</v>
      </c>
      <c r="Q142" s="248">
        <v>201</v>
      </c>
      <c r="R142" s="247">
        <v>0</v>
      </c>
      <c r="S142" s="229">
        <f t="shared" si="13"/>
        <v>3729</v>
      </c>
      <c r="T142" s="254"/>
    </row>
    <row r="143" spans="1:20" x14ac:dyDescent="0.25">
      <c r="A143" s="706"/>
      <c r="B143" s="707"/>
      <c r="C143" s="658"/>
      <c r="D143" s="198"/>
      <c r="E143" s="223" t="s">
        <v>144</v>
      </c>
      <c r="F143" s="260"/>
      <c r="G143" s="248">
        <v>37</v>
      </c>
      <c r="H143" s="229">
        <v>241</v>
      </c>
      <c r="I143" s="260">
        <v>0</v>
      </c>
      <c r="J143" s="247">
        <v>0</v>
      </c>
      <c r="K143" s="229">
        <v>0</v>
      </c>
      <c r="L143" s="229">
        <v>0</v>
      </c>
      <c r="M143" s="229">
        <v>0</v>
      </c>
      <c r="N143" s="247">
        <v>0</v>
      </c>
      <c r="O143" s="247">
        <v>288</v>
      </c>
      <c r="P143" s="247">
        <v>630</v>
      </c>
      <c r="Q143" s="248">
        <v>151</v>
      </c>
      <c r="R143" s="247">
        <v>0</v>
      </c>
      <c r="S143" s="229">
        <f t="shared" si="13"/>
        <v>1347</v>
      </c>
      <c r="T143" s="254"/>
    </row>
    <row r="144" spans="1:20" ht="27" customHeight="1" x14ac:dyDescent="0.25">
      <c r="A144" s="706"/>
      <c r="B144" s="707"/>
      <c r="C144" s="658"/>
      <c r="D144" s="198"/>
      <c r="E144" s="223" t="s">
        <v>145</v>
      </c>
      <c r="F144" s="260"/>
      <c r="G144" s="260">
        <v>111</v>
      </c>
      <c r="H144" s="229">
        <v>538</v>
      </c>
      <c r="I144" s="260">
        <v>0</v>
      </c>
      <c r="J144" s="247">
        <v>0</v>
      </c>
      <c r="K144" s="229">
        <v>0</v>
      </c>
      <c r="L144" s="229">
        <v>0</v>
      </c>
      <c r="M144" s="229">
        <v>0</v>
      </c>
      <c r="N144" s="247">
        <v>0</v>
      </c>
      <c r="O144" s="247">
        <v>674</v>
      </c>
      <c r="P144" s="247">
        <v>1052</v>
      </c>
      <c r="Q144" s="248">
        <v>208</v>
      </c>
      <c r="R144" s="247">
        <v>0</v>
      </c>
      <c r="S144" s="229">
        <f t="shared" si="13"/>
        <v>2583</v>
      </c>
      <c r="T144" s="254"/>
    </row>
    <row r="145" spans="1:20" x14ac:dyDescent="0.25">
      <c r="A145" s="706"/>
      <c r="B145" s="707"/>
      <c r="C145" s="658"/>
      <c r="D145" s="198"/>
      <c r="E145" s="223" t="s">
        <v>146</v>
      </c>
      <c r="F145" s="203"/>
      <c r="G145" s="264">
        <v>2278</v>
      </c>
      <c r="H145" s="291">
        <v>932</v>
      </c>
      <c r="I145" s="265">
        <v>1427</v>
      </c>
      <c r="J145" s="294">
        <v>3174</v>
      </c>
      <c r="K145" s="247">
        <v>1194</v>
      </c>
      <c r="L145" s="229">
        <v>0</v>
      </c>
      <c r="M145" s="229">
        <v>0</v>
      </c>
      <c r="N145" s="310">
        <v>5000</v>
      </c>
      <c r="O145" s="247">
        <v>0</v>
      </c>
      <c r="P145" s="247">
        <v>0</v>
      </c>
      <c r="Q145" s="248">
        <v>0</v>
      </c>
      <c r="R145" s="247">
        <v>3748</v>
      </c>
      <c r="S145" s="229">
        <f t="shared" si="13"/>
        <v>17753</v>
      </c>
      <c r="T145" s="254"/>
    </row>
    <row r="146" spans="1:20" x14ac:dyDescent="0.25">
      <c r="A146" s="706"/>
      <c r="B146" s="707"/>
      <c r="C146" s="658"/>
      <c r="D146" s="198"/>
      <c r="E146" s="223" t="s">
        <v>147</v>
      </c>
      <c r="F146" s="203"/>
      <c r="G146" s="260">
        <v>9112</v>
      </c>
      <c r="H146" s="229">
        <v>3728</v>
      </c>
      <c r="I146" s="260">
        <v>5708</v>
      </c>
      <c r="J146" s="247">
        <v>12696</v>
      </c>
      <c r="K146" s="247">
        <v>4776</v>
      </c>
      <c r="L146" s="229">
        <v>0</v>
      </c>
      <c r="M146" s="229">
        <v>0</v>
      </c>
      <c r="N146" s="250">
        <v>20000</v>
      </c>
      <c r="O146" s="247">
        <v>0</v>
      </c>
      <c r="P146" s="247">
        <v>0</v>
      </c>
      <c r="Q146" s="248">
        <v>0</v>
      </c>
      <c r="R146" s="247">
        <v>14992</v>
      </c>
      <c r="S146" s="229">
        <f t="shared" si="13"/>
        <v>71012</v>
      </c>
      <c r="T146" s="254"/>
    </row>
    <row r="147" spans="1:20" x14ac:dyDescent="0.25">
      <c r="A147" s="706"/>
      <c r="B147" s="707"/>
      <c r="C147" s="658"/>
      <c r="D147" s="198"/>
      <c r="E147" s="213" t="s">
        <v>142</v>
      </c>
      <c r="F147" s="203"/>
      <c r="G147" s="260">
        <v>164</v>
      </c>
      <c r="H147" s="261">
        <v>67</v>
      </c>
      <c r="I147" s="260">
        <v>133</v>
      </c>
      <c r="J147" s="247">
        <v>207</v>
      </c>
      <c r="K147" s="247">
        <v>107</v>
      </c>
      <c r="L147" s="229">
        <v>0</v>
      </c>
      <c r="M147" s="229">
        <v>0</v>
      </c>
      <c r="N147" s="250">
        <v>353</v>
      </c>
      <c r="O147" s="247">
        <v>0</v>
      </c>
      <c r="P147" s="247">
        <v>0</v>
      </c>
      <c r="Q147" s="248">
        <v>0</v>
      </c>
      <c r="R147" s="247">
        <v>243</v>
      </c>
      <c r="S147" s="229">
        <f t="shared" si="13"/>
        <v>1274</v>
      </c>
      <c r="T147" s="254"/>
    </row>
    <row r="148" spans="1:20" ht="15" customHeight="1" x14ac:dyDescent="0.25">
      <c r="A148" s="706"/>
      <c r="B148" s="707"/>
      <c r="C148" s="671" t="s">
        <v>26</v>
      </c>
      <c r="D148" s="672"/>
      <c r="E148" s="672"/>
      <c r="F148" s="672"/>
      <c r="G148" s="672"/>
      <c r="H148" s="672"/>
      <c r="I148" s="672"/>
      <c r="J148" s="672"/>
      <c r="K148" s="672"/>
      <c r="L148" s="672"/>
      <c r="M148" s="672"/>
      <c r="N148" s="672"/>
      <c r="O148" s="672"/>
      <c r="P148" s="672"/>
      <c r="Q148" s="672"/>
      <c r="R148" s="672"/>
      <c r="S148" s="672"/>
      <c r="T148" s="673"/>
    </row>
    <row r="149" spans="1:20" x14ac:dyDescent="0.25">
      <c r="A149" s="706"/>
      <c r="B149" s="707"/>
      <c r="C149" s="674"/>
      <c r="D149" s="675"/>
      <c r="E149" s="675"/>
      <c r="F149" s="675"/>
      <c r="G149" s="675"/>
      <c r="H149" s="675"/>
      <c r="I149" s="675"/>
      <c r="J149" s="675"/>
      <c r="K149" s="675"/>
      <c r="L149" s="675"/>
      <c r="M149" s="675"/>
      <c r="N149" s="675"/>
      <c r="O149" s="675"/>
      <c r="P149" s="675"/>
      <c r="Q149" s="675"/>
      <c r="R149" s="675"/>
      <c r="S149" s="675"/>
      <c r="T149" s="676"/>
    </row>
    <row r="150" spans="1:20" x14ac:dyDescent="0.25">
      <c r="A150" s="706"/>
      <c r="B150" s="707"/>
      <c r="C150" s="674"/>
      <c r="D150" s="675"/>
      <c r="E150" s="675"/>
      <c r="F150" s="675"/>
      <c r="G150" s="675"/>
      <c r="H150" s="675"/>
      <c r="I150" s="675"/>
      <c r="J150" s="675"/>
      <c r="K150" s="675"/>
      <c r="L150" s="675"/>
      <c r="M150" s="675"/>
      <c r="N150" s="675"/>
      <c r="O150" s="675"/>
      <c r="P150" s="675"/>
      <c r="Q150" s="675"/>
      <c r="R150" s="675"/>
      <c r="S150" s="675"/>
      <c r="T150" s="676"/>
    </row>
    <row r="151" spans="1:20" ht="90" x14ac:dyDescent="0.25">
      <c r="A151" s="706"/>
      <c r="B151" s="707"/>
      <c r="C151" s="677" t="s">
        <v>148</v>
      </c>
      <c r="D151" s="196" t="s">
        <v>358</v>
      </c>
      <c r="E151" s="223" t="s">
        <v>150</v>
      </c>
      <c r="F151" s="197">
        <v>6</v>
      </c>
      <c r="G151" s="221">
        <v>1</v>
      </c>
      <c r="H151" s="221">
        <v>2</v>
      </c>
      <c r="I151" s="221">
        <v>3</v>
      </c>
      <c r="J151" s="221">
        <v>0</v>
      </c>
      <c r="K151" s="247">
        <v>3</v>
      </c>
      <c r="L151" s="225">
        <v>2</v>
      </c>
      <c r="M151" s="225">
        <v>0</v>
      </c>
      <c r="N151" s="247">
        <v>0</v>
      </c>
      <c r="O151" s="247">
        <v>0</v>
      </c>
      <c r="P151" s="247">
        <v>2</v>
      </c>
      <c r="Q151" s="247">
        <v>1</v>
      </c>
      <c r="R151" s="247">
        <v>0</v>
      </c>
      <c r="S151" s="225">
        <f t="shared" ref="S151:S162" si="15">SUM(G151:R151)</f>
        <v>14</v>
      </c>
      <c r="T151" s="273">
        <v>1</v>
      </c>
    </row>
    <row r="152" spans="1:20" x14ac:dyDescent="0.25">
      <c r="A152" s="706"/>
      <c r="B152" s="707"/>
      <c r="C152" s="678"/>
      <c r="D152" s="198"/>
      <c r="E152" s="223" t="s">
        <v>122</v>
      </c>
      <c r="F152" s="197"/>
      <c r="G152" s="221">
        <v>132</v>
      </c>
      <c r="H152" s="221">
        <v>0</v>
      </c>
      <c r="I152" s="221">
        <v>132</v>
      </c>
      <c r="J152" s="221">
        <v>0</v>
      </c>
      <c r="K152" s="247">
        <v>132</v>
      </c>
      <c r="L152" s="225">
        <v>88</v>
      </c>
      <c r="M152" s="225">
        <v>0</v>
      </c>
      <c r="N152" s="247">
        <v>0</v>
      </c>
      <c r="O152" s="247">
        <v>0</v>
      </c>
      <c r="P152" s="247">
        <v>45</v>
      </c>
      <c r="Q152" s="247">
        <v>15</v>
      </c>
      <c r="R152" s="247">
        <v>0</v>
      </c>
      <c r="S152" s="225">
        <f t="shared" si="15"/>
        <v>544</v>
      </c>
      <c r="T152" s="254"/>
    </row>
    <row r="153" spans="1:20" ht="89.25" customHeight="1" x14ac:dyDescent="0.25">
      <c r="A153" s="706"/>
      <c r="B153" s="707"/>
      <c r="C153" s="678"/>
      <c r="D153" s="195" t="s">
        <v>359</v>
      </c>
      <c r="E153" s="223" t="s">
        <v>152</v>
      </c>
      <c r="F153" s="197">
        <v>3</v>
      </c>
      <c r="G153" s="225">
        <v>0</v>
      </c>
      <c r="H153" s="225">
        <v>0</v>
      </c>
      <c r="I153" s="225">
        <v>0</v>
      </c>
      <c r="J153" s="259">
        <v>0</v>
      </c>
      <c r="K153" s="225">
        <v>0</v>
      </c>
      <c r="L153" s="225">
        <v>1</v>
      </c>
      <c r="M153" s="225">
        <v>0</v>
      </c>
      <c r="N153" s="259">
        <v>1</v>
      </c>
      <c r="O153" s="259">
        <v>0</v>
      </c>
      <c r="P153" s="259">
        <v>0</v>
      </c>
      <c r="Q153" s="259">
        <v>0</v>
      </c>
      <c r="R153" s="259">
        <v>0</v>
      </c>
      <c r="S153" s="225">
        <f t="shared" si="15"/>
        <v>2</v>
      </c>
      <c r="T153" s="311">
        <f t="shared" ref="T153:T156" si="16">S153/F153</f>
        <v>0.66666666666666663</v>
      </c>
    </row>
    <row r="154" spans="1:20" ht="75" x14ac:dyDescent="0.25">
      <c r="A154" s="706"/>
      <c r="B154" s="707"/>
      <c r="C154" s="678"/>
      <c r="D154" s="195" t="s">
        <v>360</v>
      </c>
      <c r="E154" s="223" t="s">
        <v>154</v>
      </c>
      <c r="F154" s="197">
        <v>1</v>
      </c>
      <c r="G154" s="225">
        <v>0</v>
      </c>
      <c r="H154" s="225">
        <v>1</v>
      </c>
      <c r="I154" s="225">
        <v>0</v>
      </c>
      <c r="J154" s="259">
        <v>1</v>
      </c>
      <c r="K154" s="225">
        <v>1</v>
      </c>
      <c r="L154" s="225">
        <v>0</v>
      </c>
      <c r="M154" s="225">
        <v>0</v>
      </c>
      <c r="N154" s="259">
        <v>0</v>
      </c>
      <c r="O154" s="259">
        <v>1</v>
      </c>
      <c r="P154" s="259">
        <v>0</v>
      </c>
      <c r="Q154" s="259">
        <v>0</v>
      </c>
      <c r="R154" s="259">
        <v>0</v>
      </c>
      <c r="S154" s="225">
        <f t="shared" si="15"/>
        <v>4</v>
      </c>
      <c r="T154" s="311">
        <v>1</v>
      </c>
    </row>
    <row r="155" spans="1:20" x14ac:dyDescent="0.25">
      <c r="A155" s="706"/>
      <c r="B155" s="707"/>
      <c r="C155" s="678"/>
      <c r="D155" s="209"/>
      <c r="E155" s="223" t="s">
        <v>80</v>
      </c>
      <c r="F155" s="288"/>
      <c r="G155" s="225">
        <v>0</v>
      </c>
      <c r="H155" s="225">
        <v>19</v>
      </c>
      <c r="I155" s="225">
        <v>0</v>
      </c>
      <c r="J155" s="259">
        <v>23</v>
      </c>
      <c r="K155" s="225">
        <v>20</v>
      </c>
      <c r="L155" s="225">
        <v>0</v>
      </c>
      <c r="M155" s="225">
        <v>0</v>
      </c>
      <c r="N155" s="259">
        <v>0</v>
      </c>
      <c r="O155" s="259">
        <v>70</v>
      </c>
      <c r="P155" s="259">
        <v>0</v>
      </c>
      <c r="Q155" s="259">
        <v>0</v>
      </c>
      <c r="R155" s="259">
        <v>0</v>
      </c>
      <c r="S155" s="225">
        <f t="shared" si="15"/>
        <v>132</v>
      </c>
      <c r="T155" s="311"/>
    </row>
    <row r="156" spans="1:20" ht="105" x14ac:dyDescent="0.25">
      <c r="A156" s="706"/>
      <c r="B156" s="707"/>
      <c r="C156" s="678"/>
      <c r="D156" s="196" t="s">
        <v>361</v>
      </c>
      <c r="E156" s="223" t="s">
        <v>150</v>
      </c>
      <c r="F156" s="197">
        <v>3</v>
      </c>
      <c r="G156" s="221">
        <v>0</v>
      </c>
      <c r="H156" s="221">
        <v>1</v>
      </c>
      <c r="I156" s="221">
        <v>0</v>
      </c>
      <c r="J156" s="225">
        <v>1</v>
      </c>
      <c r="K156" s="225">
        <v>0</v>
      </c>
      <c r="L156" s="202">
        <v>1</v>
      </c>
      <c r="M156" s="225">
        <v>0</v>
      </c>
      <c r="N156" s="247">
        <v>0</v>
      </c>
      <c r="O156" s="247">
        <v>0</v>
      </c>
      <c r="P156" s="247">
        <v>0</v>
      </c>
      <c r="Q156" s="247">
        <v>0</v>
      </c>
      <c r="R156" s="247">
        <v>0</v>
      </c>
      <c r="S156" s="225">
        <f t="shared" si="15"/>
        <v>3</v>
      </c>
      <c r="T156" s="273">
        <f t="shared" si="16"/>
        <v>1</v>
      </c>
    </row>
    <row r="157" spans="1:20" x14ac:dyDescent="0.25">
      <c r="A157" s="706"/>
      <c r="B157" s="707"/>
      <c r="C157" s="678"/>
      <c r="D157" s="198"/>
      <c r="E157" s="223" t="s">
        <v>80</v>
      </c>
      <c r="F157" s="197"/>
      <c r="G157" s="221">
        <v>0</v>
      </c>
      <c r="H157" s="221">
        <v>40</v>
      </c>
      <c r="I157" s="221">
        <v>0</v>
      </c>
      <c r="J157" s="225">
        <v>40</v>
      </c>
      <c r="K157" s="225">
        <v>0</v>
      </c>
      <c r="L157" s="202">
        <v>40</v>
      </c>
      <c r="M157" s="225">
        <v>0</v>
      </c>
      <c r="N157" s="247">
        <v>0</v>
      </c>
      <c r="O157" s="247">
        <v>0</v>
      </c>
      <c r="P157" s="247">
        <v>0</v>
      </c>
      <c r="Q157" s="247">
        <v>0</v>
      </c>
      <c r="R157" s="247">
        <v>0</v>
      </c>
      <c r="S157" s="225">
        <f t="shared" si="15"/>
        <v>120</v>
      </c>
      <c r="T157" s="254"/>
    </row>
    <row r="158" spans="1:20" ht="60" customHeight="1" x14ac:dyDescent="0.25">
      <c r="A158" s="706"/>
      <c r="B158" s="707"/>
      <c r="C158" s="678"/>
      <c r="D158" s="196" t="s">
        <v>362</v>
      </c>
      <c r="E158" s="223" t="s">
        <v>152</v>
      </c>
      <c r="F158" s="197">
        <v>3</v>
      </c>
      <c r="G158" s="221">
        <v>0</v>
      </c>
      <c r="H158" s="221">
        <v>0</v>
      </c>
      <c r="I158" s="221">
        <v>1</v>
      </c>
      <c r="J158" s="247">
        <v>0</v>
      </c>
      <c r="K158" s="225">
        <v>0</v>
      </c>
      <c r="L158" s="202">
        <v>1</v>
      </c>
      <c r="M158" s="225">
        <v>1</v>
      </c>
      <c r="N158" s="247">
        <v>0</v>
      </c>
      <c r="O158" s="247">
        <v>0</v>
      </c>
      <c r="P158" s="247">
        <v>1</v>
      </c>
      <c r="Q158" s="247">
        <v>0</v>
      </c>
      <c r="R158" s="247">
        <v>0</v>
      </c>
      <c r="S158" s="225">
        <f t="shared" si="15"/>
        <v>4</v>
      </c>
      <c r="T158" s="273">
        <f t="shared" ref="T158:T159" si="17">S158/F158</f>
        <v>1.3333333333333333</v>
      </c>
    </row>
    <row r="159" spans="1:20" ht="88.5" customHeight="1" x14ac:dyDescent="0.25">
      <c r="A159" s="706"/>
      <c r="B159" s="707"/>
      <c r="C159" s="678"/>
      <c r="D159" s="199" t="s">
        <v>363</v>
      </c>
      <c r="E159" s="223" t="s">
        <v>364</v>
      </c>
      <c r="F159" s="197">
        <v>12</v>
      </c>
      <c r="G159" s="221">
        <v>1</v>
      </c>
      <c r="H159" s="221">
        <v>1</v>
      </c>
      <c r="I159" s="221">
        <v>1</v>
      </c>
      <c r="J159" s="247">
        <v>0</v>
      </c>
      <c r="K159" s="225">
        <v>2</v>
      </c>
      <c r="L159" s="202">
        <v>1</v>
      </c>
      <c r="M159" s="225">
        <v>1</v>
      </c>
      <c r="N159" s="247">
        <v>0</v>
      </c>
      <c r="O159" s="247">
        <v>1</v>
      </c>
      <c r="P159" s="247">
        <v>0</v>
      </c>
      <c r="Q159" s="247">
        <v>0</v>
      </c>
      <c r="R159" s="247">
        <v>10</v>
      </c>
      <c r="S159" s="225">
        <f t="shared" si="15"/>
        <v>18</v>
      </c>
      <c r="T159" s="273">
        <f t="shared" si="17"/>
        <v>1.5</v>
      </c>
    </row>
    <row r="160" spans="1:20" x14ac:dyDescent="0.25">
      <c r="A160" s="706"/>
      <c r="B160" s="707"/>
      <c r="C160" s="678"/>
      <c r="D160" s="680"/>
      <c r="E160" s="226" t="s">
        <v>157</v>
      </c>
      <c r="F160" s="224">
        <v>134</v>
      </c>
      <c r="G160" s="221">
        <v>18</v>
      </c>
      <c r="H160" s="221">
        <v>14</v>
      </c>
      <c r="I160" s="221">
        <v>11</v>
      </c>
      <c r="J160" s="247">
        <v>12</v>
      </c>
      <c r="K160" s="225">
        <v>19</v>
      </c>
      <c r="L160" s="202">
        <v>9</v>
      </c>
      <c r="M160" s="225">
        <v>0</v>
      </c>
      <c r="N160" s="247">
        <v>100</v>
      </c>
      <c r="O160" s="247">
        <v>22</v>
      </c>
      <c r="P160" s="247">
        <v>26</v>
      </c>
      <c r="Q160" s="247">
        <v>8</v>
      </c>
      <c r="R160" s="247">
        <v>3</v>
      </c>
      <c r="S160" s="225">
        <f t="shared" si="15"/>
        <v>242</v>
      </c>
      <c r="T160" s="254"/>
    </row>
    <row r="161" spans="1:20" x14ac:dyDescent="0.25">
      <c r="A161" s="706"/>
      <c r="B161" s="707"/>
      <c r="C161" s="678"/>
      <c r="D161" s="681"/>
      <c r="E161" s="226" t="s">
        <v>158</v>
      </c>
      <c r="F161" s="197"/>
      <c r="G161" s="221">
        <v>0</v>
      </c>
      <c r="H161" s="221">
        <v>0</v>
      </c>
      <c r="I161" s="221">
        <v>0</v>
      </c>
      <c r="J161" s="247">
        <v>0</v>
      </c>
      <c r="K161" s="225">
        <v>0</v>
      </c>
      <c r="L161" s="202">
        <v>0</v>
      </c>
      <c r="M161" s="225">
        <v>0</v>
      </c>
      <c r="N161" s="247">
        <v>0</v>
      </c>
      <c r="O161" s="247">
        <v>0</v>
      </c>
      <c r="P161" s="247">
        <v>0</v>
      </c>
      <c r="Q161" s="247">
        <v>0</v>
      </c>
      <c r="R161" s="247">
        <v>0</v>
      </c>
      <c r="S161" s="225">
        <f t="shared" si="15"/>
        <v>0</v>
      </c>
      <c r="T161" s="254"/>
    </row>
    <row r="162" spans="1:20" x14ac:dyDescent="0.25">
      <c r="A162" s="706"/>
      <c r="B162" s="707"/>
      <c r="C162" s="679"/>
      <c r="D162" s="682"/>
      <c r="E162" s="226" t="s">
        <v>159</v>
      </c>
      <c r="F162" s="197"/>
      <c r="G162" s="266">
        <v>4270</v>
      </c>
      <c r="H162" s="221">
        <v>4635</v>
      </c>
      <c r="I162" s="221">
        <v>4755</v>
      </c>
      <c r="J162" s="247">
        <v>6505</v>
      </c>
      <c r="K162" s="255">
        <v>8465</v>
      </c>
      <c r="L162" s="202">
        <v>5220</v>
      </c>
      <c r="M162" s="225">
        <v>3585</v>
      </c>
      <c r="N162" s="247">
        <v>2555</v>
      </c>
      <c r="O162" s="247">
        <v>4695</v>
      </c>
      <c r="P162" s="247">
        <v>6625</v>
      </c>
      <c r="Q162" s="247">
        <v>5385</v>
      </c>
      <c r="R162" s="247">
        <v>3700</v>
      </c>
      <c r="S162" s="225">
        <f t="shared" si="15"/>
        <v>60395</v>
      </c>
      <c r="T162" s="254"/>
    </row>
    <row r="163" spans="1:20" ht="15" customHeight="1" x14ac:dyDescent="0.25">
      <c r="A163" s="706"/>
      <c r="B163" s="707"/>
      <c r="C163" s="671" t="s">
        <v>26</v>
      </c>
      <c r="D163" s="672"/>
      <c r="E163" s="672"/>
      <c r="F163" s="672"/>
      <c r="G163" s="672"/>
      <c r="H163" s="672"/>
      <c r="I163" s="672"/>
      <c r="J163" s="672"/>
      <c r="K163" s="672"/>
      <c r="L163" s="672"/>
      <c r="M163" s="672"/>
      <c r="N163" s="672"/>
      <c r="O163" s="672"/>
      <c r="P163" s="672"/>
      <c r="Q163" s="672"/>
      <c r="R163" s="672"/>
      <c r="S163" s="672"/>
      <c r="T163" s="673"/>
    </row>
    <row r="164" spans="1:20" x14ac:dyDescent="0.25">
      <c r="A164" s="706"/>
      <c r="B164" s="707"/>
      <c r="C164" s="674"/>
      <c r="D164" s="675"/>
      <c r="E164" s="675"/>
      <c r="F164" s="675"/>
      <c r="G164" s="675"/>
      <c r="H164" s="675"/>
      <c r="I164" s="675"/>
      <c r="J164" s="675"/>
      <c r="K164" s="675"/>
      <c r="L164" s="675"/>
      <c r="M164" s="675"/>
      <c r="N164" s="675"/>
      <c r="O164" s="675"/>
      <c r="P164" s="675"/>
      <c r="Q164" s="675"/>
      <c r="R164" s="675"/>
      <c r="S164" s="675"/>
      <c r="T164" s="676"/>
    </row>
    <row r="165" spans="1:20" x14ac:dyDescent="0.25">
      <c r="A165" s="708"/>
      <c r="B165" s="709"/>
      <c r="C165" s="674"/>
      <c r="D165" s="675"/>
      <c r="E165" s="675"/>
      <c r="F165" s="675"/>
      <c r="G165" s="675"/>
      <c r="H165" s="675"/>
      <c r="I165" s="675"/>
      <c r="J165" s="675"/>
      <c r="K165" s="675"/>
      <c r="L165" s="675"/>
      <c r="M165" s="675"/>
      <c r="N165" s="675"/>
      <c r="O165" s="675"/>
      <c r="P165" s="675"/>
      <c r="Q165" s="675"/>
      <c r="R165" s="675"/>
      <c r="S165" s="675"/>
      <c r="T165" s="676"/>
    </row>
    <row r="166" spans="1:20" x14ac:dyDescent="0.25">
      <c r="A166" s="631" t="s">
        <v>1</v>
      </c>
      <c r="B166" s="631"/>
      <c r="C166" s="631"/>
      <c r="D166" s="631" t="s">
        <v>2</v>
      </c>
      <c r="E166" s="631" t="s">
        <v>3</v>
      </c>
      <c r="F166" s="631" t="s">
        <v>4</v>
      </c>
      <c r="G166" s="663">
        <v>2016</v>
      </c>
      <c r="H166" s="664"/>
      <c r="I166" s="664"/>
      <c r="J166" s="664"/>
      <c r="K166" s="664"/>
      <c r="L166" s="664"/>
      <c r="M166" s="664"/>
      <c r="N166" s="664"/>
      <c r="O166" s="664"/>
      <c r="P166" s="664"/>
      <c r="Q166" s="664"/>
      <c r="R166" s="665"/>
      <c r="S166" s="631" t="s">
        <v>5</v>
      </c>
      <c r="T166" s="632" t="s">
        <v>6</v>
      </c>
    </row>
    <row r="167" spans="1:20" ht="21.75" customHeight="1" x14ac:dyDescent="0.25">
      <c r="A167" s="631"/>
      <c r="B167" s="631"/>
      <c r="C167" s="631"/>
      <c r="D167" s="631"/>
      <c r="E167" s="631"/>
      <c r="F167" s="631"/>
      <c r="G167" s="244" t="s">
        <v>236</v>
      </c>
      <c r="H167" s="245" t="s">
        <v>237</v>
      </c>
      <c r="I167" s="244" t="s">
        <v>238</v>
      </c>
      <c r="J167" s="306" t="s">
        <v>239</v>
      </c>
      <c r="K167" s="307" t="s">
        <v>238</v>
      </c>
      <c r="L167" s="306" t="s">
        <v>240</v>
      </c>
      <c r="M167" s="307" t="s">
        <v>240</v>
      </c>
      <c r="N167" s="306" t="s">
        <v>239</v>
      </c>
      <c r="O167" s="307" t="s">
        <v>241</v>
      </c>
      <c r="P167" s="245" t="s">
        <v>242</v>
      </c>
      <c r="Q167" s="246" t="s">
        <v>243</v>
      </c>
      <c r="R167" s="246" t="s">
        <v>244</v>
      </c>
      <c r="S167" s="631"/>
      <c r="T167" s="632"/>
    </row>
    <row r="168" spans="1:20" ht="46.5" customHeight="1" x14ac:dyDescent="0.25">
      <c r="A168" s="649" t="s">
        <v>160</v>
      </c>
      <c r="B168" s="649"/>
      <c r="C168" s="267" t="s">
        <v>161</v>
      </c>
      <c r="D168" s="196" t="s">
        <v>365</v>
      </c>
      <c r="E168" s="223" t="s">
        <v>47</v>
      </c>
      <c r="F168" s="224">
        <v>30</v>
      </c>
      <c r="G168" s="224">
        <v>0</v>
      </c>
      <c r="H168" s="224">
        <v>2</v>
      </c>
      <c r="I168" s="299">
        <v>4</v>
      </c>
      <c r="J168" s="247">
        <v>3</v>
      </c>
      <c r="K168" s="229">
        <v>1</v>
      </c>
      <c r="L168" s="225">
        <v>1</v>
      </c>
      <c r="M168" s="225">
        <v>3</v>
      </c>
      <c r="N168" s="247">
        <v>2</v>
      </c>
      <c r="O168" s="247">
        <v>3</v>
      </c>
      <c r="P168" s="305">
        <v>1</v>
      </c>
      <c r="Q168" s="247">
        <v>6</v>
      </c>
      <c r="R168" s="247">
        <v>4</v>
      </c>
      <c r="S168" s="225">
        <f t="shared" ref="S168:S174" si="18">SUM(G168:R168)</f>
        <v>30</v>
      </c>
      <c r="T168" s="273">
        <f t="shared" ref="T168" si="19">S168/F168</f>
        <v>1</v>
      </c>
    </row>
    <row r="169" spans="1:20" ht="33.75" customHeight="1" x14ac:dyDescent="0.25">
      <c r="A169" s="649"/>
      <c r="B169" s="649"/>
      <c r="C169" s="658" t="s">
        <v>164</v>
      </c>
      <c r="D169" s="196" t="s">
        <v>366</v>
      </c>
      <c r="E169" s="223" t="s">
        <v>166</v>
      </c>
      <c r="F169" s="224">
        <v>70</v>
      </c>
      <c r="G169" s="229">
        <v>10</v>
      </c>
      <c r="H169" s="224">
        <v>16</v>
      </c>
      <c r="I169" s="299">
        <v>9</v>
      </c>
      <c r="J169" s="229">
        <v>10</v>
      </c>
      <c r="K169" s="229">
        <v>19</v>
      </c>
      <c r="L169" s="229">
        <v>42</v>
      </c>
      <c r="M169" s="229">
        <v>6</v>
      </c>
      <c r="N169" s="247">
        <v>22</v>
      </c>
      <c r="O169" s="247">
        <v>15</v>
      </c>
      <c r="P169" s="305">
        <v>7</v>
      </c>
      <c r="Q169" s="247">
        <v>12</v>
      </c>
      <c r="R169" s="247">
        <v>10</v>
      </c>
      <c r="S169" s="229">
        <f t="shared" si="18"/>
        <v>178</v>
      </c>
      <c r="T169" s="273">
        <v>1</v>
      </c>
    </row>
    <row r="170" spans="1:20" x14ac:dyDescent="0.25">
      <c r="A170" s="649"/>
      <c r="B170" s="649"/>
      <c r="C170" s="658"/>
      <c r="D170" s="225"/>
      <c r="E170" s="226" t="s">
        <v>167</v>
      </c>
      <c r="F170" s="225"/>
      <c r="G170" s="212">
        <v>18</v>
      </c>
      <c r="H170" s="225">
        <v>71</v>
      </c>
      <c r="I170" s="298">
        <v>16</v>
      </c>
      <c r="J170" s="229">
        <v>27</v>
      </c>
      <c r="K170" s="225">
        <v>117</v>
      </c>
      <c r="L170" s="225">
        <v>202</v>
      </c>
      <c r="M170" s="225">
        <v>17</v>
      </c>
      <c r="N170" s="225">
        <v>149</v>
      </c>
      <c r="O170" s="247">
        <v>35</v>
      </c>
      <c r="P170" s="305">
        <v>8</v>
      </c>
      <c r="Q170" s="247">
        <v>22</v>
      </c>
      <c r="R170" s="247">
        <v>14</v>
      </c>
      <c r="S170" s="229">
        <f>SUM(G170:R170)</f>
        <v>696</v>
      </c>
      <c r="T170" s="254"/>
    </row>
    <row r="171" spans="1:20" ht="45" x14ac:dyDescent="0.25">
      <c r="A171" s="649"/>
      <c r="B171" s="649"/>
      <c r="C171" s="648" t="s">
        <v>168</v>
      </c>
      <c r="D171" s="194" t="s">
        <v>367</v>
      </c>
      <c r="E171" s="223" t="s">
        <v>170</v>
      </c>
      <c r="F171" s="227">
        <v>2600</v>
      </c>
      <c r="G171" s="224">
        <v>200</v>
      </c>
      <c r="H171" s="241">
        <v>0</v>
      </c>
      <c r="I171" s="300">
        <v>0</v>
      </c>
      <c r="J171" s="247">
        <v>2600</v>
      </c>
      <c r="K171" s="256">
        <v>2400</v>
      </c>
      <c r="L171" s="229">
        <v>0</v>
      </c>
      <c r="M171" s="229">
        <v>200</v>
      </c>
      <c r="N171" s="247">
        <v>0</v>
      </c>
      <c r="O171" s="247">
        <v>1904</v>
      </c>
      <c r="P171" s="305">
        <v>750</v>
      </c>
      <c r="Q171" s="247">
        <v>2600</v>
      </c>
      <c r="R171" s="247">
        <v>0</v>
      </c>
      <c r="S171" s="256">
        <v>2600</v>
      </c>
      <c r="T171" s="273">
        <f t="shared" ref="T171" si="20">S171/F171</f>
        <v>1</v>
      </c>
    </row>
    <row r="172" spans="1:20" x14ac:dyDescent="0.25">
      <c r="A172" s="649"/>
      <c r="B172" s="649"/>
      <c r="C172" s="648"/>
      <c r="D172" s="667"/>
      <c r="E172" s="211" t="s">
        <v>130</v>
      </c>
      <c r="F172" s="228"/>
      <c r="G172" s="225">
        <v>16000</v>
      </c>
      <c r="H172" s="212">
        <v>0</v>
      </c>
      <c r="I172" s="301">
        <v>0</v>
      </c>
      <c r="J172" s="250">
        <v>83200</v>
      </c>
      <c r="K172" s="250">
        <v>96000</v>
      </c>
      <c r="L172" s="247">
        <v>0</v>
      </c>
      <c r="M172" s="247">
        <v>8000</v>
      </c>
      <c r="N172" s="247">
        <v>0</v>
      </c>
      <c r="O172" s="247">
        <v>76160</v>
      </c>
      <c r="P172" s="305">
        <v>30000</v>
      </c>
      <c r="Q172" s="247">
        <v>88400</v>
      </c>
      <c r="R172" s="247">
        <v>0</v>
      </c>
      <c r="S172" s="228">
        <v>104000</v>
      </c>
      <c r="T172" s="254"/>
    </row>
    <row r="173" spans="1:20" x14ac:dyDescent="0.25">
      <c r="A173" s="649"/>
      <c r="B173" s="649"/>
      <c r="C173" s="648"/>
      <c r="D173" s="668"/>
      <c r="E173" s="211" t="s">
        <v>142</v>
      </c>
      <c r="F173" s="212"/>
      <c r="G173" s="261">
        <v>1</v>
      </c>
      <c r="H173" s="268">
        <v>0</v>
      </c>
      <c r="I173" s="302">
        <v>0</v>
      </c>
      <c r="J173" s="250">
        <v>21</v>
      </c>
      <c r="K173" s="247">
        <v>20</v>
      </c>
      <c r="L173" s="247">
        <v>0</v>
      </c>
      <c r="M173" s="247">
        <v>1</v>
      </c>
      <c r="N173" s="247">
        <v>0</v>
      </c>
      <c r="O173" s="247">
        <v>18</v>
      </c>
      <c r="P173" s="305">
        <v>4</v>
      </c>
      <c r="Q173" s="247">
        <v>21</v>
      </c>
      <c r="R173" s="247">
        <v>0</v>
      </c>
      <c r="S173" s="228">
        <f t="shared" si="18"/>
        <v>86</v>
      </c>
      <c r="T173" s="254"/>
    </row>
    <row r="174" spans="1:20" ht="45" x14ac:dyDescent="0.25">
      <c r="A174" s="649"/>
      <c r="B174" s="649"/>
      <c r="C174" s="648"/>
      <c r="D174" s="194" t="s">
        <v>368</v>
      </c>
      <c r="E174" s="223" t="s">
        <v>172</v>
      </c>
      <c r="F174" s="224">
        <v>104</v>
      </c>
      <c r="G174" s="261">
        <v>0</v>
      </c>
      <c r="H174" s="269">
        <v>0</v>
      </c>
      <c r="I174" s="303">
        <v>0</v>
      </c>
      <c r="J174" s="247">
        <v>28</v>
      </c>
      <c r="K174" s="229">
        <v>26</v>
      </c>
      <c r="L174" s="229">
        <v>23</v>
      </c>
      <c r="M174" s="229">
        <v>3</v>
      </c>
      <c r="N174" s="247">
        <v>0</v>
      </c>
      <c r="O174" s="247">
        <v>23</v>
      </c>
      <c r="P174" s="305">
        <v>3</v>
      </c>
      <c r="Q174" s="247">
        <v>26</v>
      </c>
      <c r="R174" s="247">
        <v>0</v>
      </c>
      <c r="S174" s="229">
        <f t="shared" si="18"/>
        <v>132</v>
      </c>
      <c r="T174" s="273">
        <f t="shared" ref="T174" si="21">S174/F174</f>
        <v>1.2692307692307692</v>
      </c>
    </row>
    <row r="175" spans="1:20" x14ac:dyDescent="0.25">
      <c r="A175" s="649"/>
      <c r="B175" s="649"/>
      <c r="C175" s="648"/>
      <c r="D175" s="669"/>
      <c r="E175" s="226" t="s">
        <v>173</v>
      </c>
      <c r="F175" s="229"/>
      <c r="G175" s="269">
        <v>0</v>
      </c>
      <c r="H175" s="251">
        <v>0</v>
      </c>
      <c r="I175" s="304">
        <v>0</v>
      </c>
      <c r="J175" s="247">
        <v>18</v>
      </c>
      <c r="K175" s="247">
        <v>18</v>
      </c>
      <c r="L175" s="247">
        <v>18</v>
      </c>
      <c r="M175" s="247">
        <v>1</v>
      </c>
      <c r="N175" s="247">
        <v>0</v>
      </c>
      <c r="O175" s="247">
        <v>18</v>
      </c>
      <c r="P175" s="305">
        <v>1</v>
      </c>
      <c r="Q175" s="247">
        <v>19</v>
      </c>
      <c r="R175" s="247">
        <v>0</v>
      </c>
      <c r="S175" s="247">
        <v>19</v>
      </c>
      <c r="T175" s="254"/>
    </row>
    <row r="176" spans="1:20" x14ac:dyDescent="0.25">
      <c r="A176" s="649"/>
      <c r="B176" s="649"/>
      <c r="C176" s="648"/>
      <c r="D176" s="670"/>
      <c r="E176" s="226" t="s">
        <v>174</v>
      </c>
      <c r="F176" s="229"/>
      <c r="G176" s="268">
        <v>0</v>
      </c>
      <c r="H176" s="251">
        <v>0</v>
      </c>
      <c r="I176" s="304">
        <v>0</v>
      </c>
      <c r="J176" s="247">
        <v>1541</v>
      </c>
      <c r="K176" s="247">
        <v>1413</v>
      </c>
      <c r="L176" s="247">
        <v>1224</v>
      </c>
      <c r="M176" s="247">
        <v>189</v>
      </c>
      <c r="N176" s="247">
        <v>0</v>
      </c>
      <c r="O176" s="247">
        <v>1215</v>
      </c>
      <c r="P176" s="305">
        <v>170</v>
      </c>
      <c r="Q176" s="247">
        <v>1453</v>
      </c>
      <c r="R176" s="247">
        <v>0</v>
      </c>
      <c r="S176" s="238">
        <f>SUM(G176:R176)</f>
        <v>7205</v>
      </c>
      <c r="T176" s="270"/>
    </row>
    <row r="177" spans="1:20" ht="15" customHeight="1" x14ac:dyDescent="0.25">
      <c r="A177" s="660" t="s">
        <v>26</v>
      </c>
      <c r="B177" s="661"/>
      <c r="C177" s="661"/>
      <c r="D177" s="661"/>
      <c r="E177" s="661"/>
      <c r="F177" s="661"/>
      <c r="G177" s="661"/>
      <c r="H177" s="661"/>
      <c r="I177" s="661"/>
      <c r="J177" s="692"/>
      <c r="K177" s="692"/>
      <c r="L177" s="692"/>
      <c r="M177" s="692"/>
      <c r="N177" s="692"/>
      <c r="O177" s="692"/>
      <c r="P177" s="661"/>
      <c r="Q177" s="661"/>
      <c r="R177" s="661"/>
      <c r="S177" s="661"/>
      <c r="T177" s="662"/>
    </row>
    <row r="178" spans="1:20" x14ac:dyDescent="0.25">
      <c r="A178" s="633"/>
      <c r="B178" s="634"/>
      <c r="C178" s="634"/>
      <c r="D178" s="634"/>
      <c r="E178" s="634"/>
      <c r="F178" s="634"/>
      <c r="G178" s="634"/>
      <c r="H178" s="634"/>
      <c r="I178" s="634"/>
      <c r="J178" s="634"/>
      <c r="K178" s="634"/>
      <c r="L178" s="634"/>
      <c r="M178" s="634"/>
      <c r="N178" s="634"/>
      <c r="O178" s="634"/>
      <c r="P178" s="634"/>
      <c r="Q178" s="634"/>
      <c r="R178" s="634"/>
      <c r="S178" s="634"/>
      <c r="T178" s="635"/>
    </row>
    <row r="179" spans="1:20" x14ac:dyDescent="0.25">
      <c r="A179" s="633"/>
      <c r="B179" s="634"/>
      <c r="C179" s="634"/>
      <c r="D179" s="634"/>
      <c r="E179" s="634"/>
      <c r="F179" s="634"/>
      <c r="G179" s="634"/>
      <c r="H179" s="634"/>
      <c r="I179" s="634"/>
      <c r="J179" s="634"/>
      <c r="K179" s="634"/>
      <c r="L179" s="634"/>
      <c r="M179" s="634"/>
      <c r="N179" s="634"/>
      <c r="O179" s="634"/>
      <c r="P179" s="634"/>
      <c r="Q179" s="634"/>
      <c r="R179" s="634"/>
      <c r="S179" s="634"/>
      <c r="T179" s="635"/>
    </row>
    <row r="180" spans="1:20" ht="26.25" customHeight="1" x14ac:dyDescent="0.25">
      <c r="A180" s="590" t="s">
        <v>175</v>
      </c>
      <c r="B180" s="591"/>
      <c r="C180" s="591"/>
      <c r="D180" s="591"/>
      <c r="E180" s="591"/>
      <c r="F180" s="591"/>
      <c r="G180" s="591"/>
      <c r="H180" s="591"/>
      <c r="I180" s="591"/>
      <c r="J180" s="591"/>
      <c r="K180" s="591"/>
      <c r="L180" s="591"/>
      <c r="M180" s="591"/>
      <c r="N180" s="591"/>
      <c r="O180" s="591"/>
      <c r="P180" s="591"/>
      <c r="Q180" s="591"/>
      <c r="R180" s="591"/>
      <c r="S180" s="591"/>
      <c r="T180" s="608"/>
    </row>
    <row r="181" spans="1:20" x14ac:dyDescent="0.25">
      <c r="A181" s="631" t="s">
        <v>1</v>
      </c>
      <c r="B181" s="631"/>
      <c r="C181" s="631"/>
      <c r="D181" s="631" t="s">
        <v>2</v>
      </c>
      <c r="E181" s="631" t="s">
        <v>3</v>
      </c>
      <c r="F181" s="631" t="s">
        <v>4</v>
      </c>
      <c r="G181" s="663">
        <v>2016</v>
      </c>
      <c r="H181" s="664"/>
      <c r="I181" s="664"/>
      <c r="J181" s="664"/>
      <c r="K181" s="664"/>
      <c r="L181" s="664"/>
      <c r="M181" s="664"/>
      <c r="N181" s="664"/>
      <c r="O181" s="664"/>
      <c r="P181" s="664"/>
      <c r="Q181" s="664"/>
      <c r="R181" s="665"/>
      <c r="S181" s="631" t="s">
        <v>5</v>
      </c>
      <c r="T181" s="632" t="s">
        <v>6</v>
      </c>
    </row>
    <row r="182" spans="1:20" x14ac:dyDescent="0.25">
      <c r="A182" s="631"/>
      <c r="B182" s="631"/>
      <c r="C182" s="631"/>
      <c r="D182" s="631"/>
      <c r="E182" s="631"/>
      <c r="F182" s="631"/>
      <c r="G182" s="244" t="s">
        <v>236</v>
      </c>
      <c r="H182" s="245" t="s">
        <v>237</v>
      </c>
      <c r="I182" s="244" t="s">
        <v>238</v>
      </c>
      <c r="J182" s="245" t="s">
        <v>239</v>
      </c>
      <c r="K182" s="244" t="s">
        <v>238</v>
      </c>
      <c r="L182" s="245" t="s">
        <v>240</v>
      </c>
      <c r="M182" s="244" t="s">
        <v>240</v>
      </c>
      <c r="N182" s="245" t="s">
        <v>239</v>
      </c>
      <c r="O182" s="244" t="s">
        <v>241</v>
      </c>
      <c r="P182" s="245" t="s">
        <v>242</v>
      </c>
      <c r="Q182" s="246" t="s">
        <v>243</v>
      </c>
      <c r="R182" s="246" t="s">
        <v>244</v>
      </c>
      <c r="S182" s="631"/>
      <c r="T182" s="632"/>
    </row>
    <row r="183" spans="1:20" ht="122.25" customHeight="1" x14ac:dyDescent="0.25">
      <c r="A183" s="654"/>
      <c r="B183" s="655"/>
      <c r="C183" s="683"/>
      <c r="D183" s="214" t="s">
        <v>369</v>
      </c>
      <c r="E183" s="226" t="s">
        <v>177</v>
      </c>
      <c r="F183" s="286">
        <v>67</v>
      </c>
      <c r="G183" s="251">
        <v>11</v>
      </c>
      <c r="H183" s="251">
        <v>19</v>
      </c>
      <c r="I183" s="251">
        <v>13</v>
      </c>
      <c r="J183" s="251">
        <v>12</v>
      </c>
      <c r="K183" s="229">
        <v>9</v>
      </c>
      <c r="L183" s="229">
        <v>12</v>
      </c>
      <c r="M183" s="251">
        <v>6</v>
      </c>
      <c r="N183" s="251">
        <v>14</v>
      </c>
      <c r="O183" s="251">
        <v>12</v>
      </c>
      <c r="P183" s="251">
        <v>3</v>
      </c>
      <c r="Q183" s="251">
        <v>10</v>
      </c>
      <c r="R183" s="251">
        <v>5</v>
      </c>
      <c r="S183" s="229">
        <f t="shared" ref="S183:S205" si="22">SUM(G183:R183)</f>
        <v>126</v>
      </c>
      <c r="T183" s="273">
        <v>1</v>
      </c>
    </row>
    <row r="184" spans="1:20" x14ac:dyDescent="0.25">
      <c r="A184" s="654"/>
      <c r="B184" s="655"/>
      <c r="C184" s="683"/>
      <c r="D184" s="216"/>
      <c r="E184" s="226" t="s">
        <v>178</v>
      </c>
      <c r="F184" s="286"/>
      <c r="G184" s="251">
        <v>320</v>
      </c>
      <c r="H184" s="251">
        <v>954</v>
      </c>
      <c r="I184" s="251">
        <v>254</v>
      </c>
      <c r="J184" s="251">
        <v>264</v>
      </c>
      <c r="K184" s="229">
        <v>150</v>
      </c>
      <c r="L184" s="229">
        <v>230</v>
      </c>
      <c r="M184" s="251">
        <v>144</v>
      </c>
      <c r="N184" s="251">
        <v>368</v>
      </c>
      <c r="O184" s="251">
        <v>230</v>
      </c>
      <c r="P184" s="251">
        <v>70</v>
      </c>
      <c r="Q184" s="251">
        <v>198</v>
      </c>
      <c r="R184" s="251">
        <v>134</v>
      </c>
      <c r="S184" s="229">
        <f t="shared" si="22"/>
        <v>3316</v>
      </c>
      <c r="T184" s="234"/>
    </row>
    <row r="185" spans="1:20" ht="44.25" customHeight="1" x14ac:dyDescent="0.25">
      <c r="A185" s="654"/>
      <c r="B185" s="655"/>
      <c r="C185" s="683"/>
      <c r="D185" s="214" t="s">
        <v>370</v>
      </c>
      <c r="E185" s="226" t="s">
        <v>180</v>
      </c>
      <c r="F185" s="286">
        <v>3</v>
      </c>
      <c r="G185" s="251">
        <v>0</v>
      </c>
      <c r="H185" s="251">
        <v>1</v>
      </c>
      <c r="I185" s="251">
        <v>1</v>
      </c>
      <c r="J185" s="251">
        <v>1</v>
      </c>
      <c r="K185" s="229">
        <v>0</v>
      </c>
      <c r="L185" s="229">
        <v>0</v>
      </c>
      <c r="M185" s="251">
        <v>0</v>
      </c>
      <c r="N185" s="251">
        <v>0</v>
      </c>
      <c r="O185" s="251">
        <v>1</v>
      </c>
      <c r="P185" s="251">
        <v>1</v>
      </c>
      <c r="Q185" s="251">
        <v>0</v>
      </c>
      <c r="R185" s="251">
        <v>0</v>
      </c>
      <c r="S185" s="229">
        <f t="shared" si="22"/>
        <v>5</v>
      </c>
      <c r="T185" s="273">
        <f t="shared" ref="T185" si="23">S185/F185</f>
        <v>1.6666666666666667</v>
      </c>
    </row>
    <row r="186" spans="1:20" x14ac:dyDescent="0.25">
      <c r="A186" s="654"/>
      <c r="B186" s="655"/>
      <c r="C186" s="683"/>
      <c r="D186" s="216"/>
      <c r="E186" s="226" t="s">
        <v>178</v>
      </c>
      <c r="F186" s="286"/>
      <c r="G186" s="251">
        <v>0</v>
      </c>
      <c r="H186" s="251">
        <v>26</v>
      </c>
      <c r="I186" s="251">
        <v>16</v>
      </c>
      <c r="J186" s="251">
        <v>17</v>
      </c>
      <c r="K186" s="251">
        <v>0</v>
      </c>
      <c r="L186" s="251">
        <v>0</v>
      </c>
      <c r="M186" s="251">
        <v>0</v>
      </c>
      <c r="N186" s="251">
        <v>0</v>
      </c>
      <c r="O186" s="251">
        <v>327</v>
      </c>
      <c r="P186" s="251">
        <v>185</v>
      </c>
      <c r="Q186" s="251">
        <v>0</v>
      </c>
      <c r="R186" s="251">
        <v>0</v>
      </c>
      <c r="S186" s="229">
        <f t="shared" si="22"/>
        <v>571</v>
      </c>
      <c r="T186" s="234"/>
    </row>
    <row r="187" spans="1:20" ht="31.5" customHeight="1" x14ac:dyDescent="0.25">
      <c r="A187" s="654"/>
      <c r="B187" s="655"/>
      <c r="C187" s="683"/>
      <c r="D187" s="214" t="s">
        <v>371</v>
      </c>
      <c r="E187" s="226" t="s">
        <v>182</v>
      </c>
      <c r="F187" s="229">
        <v>8</v>
      </c>
      <c r="G187" s="251">
        <v>2</v>
      </c>
      <c r="H187" s="251">
        <v>0</v>
      </c>
      <c r="I187" s="251">
        <v>0</v>
      </c>
      <c r="J187" s="251">
        <v>1</v>
      </c>
      <c r="K187" s="229">
        <v>1</v>
      </c>
      <c r="L187" s="229">
        <v>0</v>
      </c>
      <c r="M187" s="251">
        <v>0</v>
      </c>
      <c r="N187" s="251">
        <v>0</v>
      </c>
      <c r="O187" s="251">
        <v>0</v>
      </c>
      <c r="P187" s="251">
        <v>1</v>
      </c>
      <c r="Q187" s="251">
        <v>1</v>
      </c>
      <c r="R187" s="251">
        <v>1</v>
      </c>
      <c r="S187" s="229">
        <f t="shared" si="22"/>
        <v>7</v>
      </c>
      <c r="T187" s="273">
        <f t="shared" ref="T187" si="24">S187/F187</f>
        <v>0.875</v>
      </c>
    </row>
    <row r="188" spans="1:20" x14ac:dyDescent="0.25">
      <c r="A188" s="654"/>
      <c r="B188" s="655"/>
      <c r="C188" s="683"/>
      <c r="D188" s="216"/>
      <c r="E188" s="226" t="s">
        <v>178</v>
      </c>
      <c r="F188" s="229"/>
      <c r="G188" s="251">
        <v>870</v>
      </c>
      <c r="H188" s="251">
        <v>0</v>
      </c>
      <c r="I188" s="251">
        <v>0</v>
      </c>
      <c r="J188" s="251">
        <v>122</v>
      </c>
      <c r="K188" s="251">
        <v>158</v>
      </c>
      <c r="L188" s="251">
        <v>0</v>
      </c>
      <c r="M188" s="251">
        <v>0</v>
      </c>
      <c r="N188" s="251">
        <v>0</v>
      </c>
      <c r="O188" s="251">
        <v>0</v>
      </c>
      <c r="P188" s="251">
        <v>162</v>
      </c>
      <c r="Q188" s="251">
        <v>204</v>
      </c>
      <c r="R188" s="251">
        <v>225</v>
      </c>
      <c r="S188" s="229">
        <f t="shared" si="22"/>
        <v>1741</v>
      </c>
      <c r="T188" s="234"/>
    </row>
    <row r="189" spans="1:20" ht="30" x14ac:dyDescent="0.25">
      <c r="A189" s="654"/>
      <c r="B189" s="655"/>
      <c r="C189" s="683"/>
      <c r="D189" s="214" t="s">
        <v>372</v>
      </c>
      <c r="E189" s="226" t="s">
        <v>84</v>
      </c>
      <c r="F189" s="229">
        <v>10</v>
      </c>
      <c r="G189" s="251">
        <v>0</v>
      </c>
      <c r="H189" s="251">
        <v>2</v>
      </c>
      <c r="I189" s="251">
        <v>3</v>
      </c>
      <c r="J189" s="251">
        <v>2</v>
      </c>
      <c r="K189" s="251">
        <v>1</v>
      </c>
      <c r="L189" s="251">
        <v>0</v>
      </c>
      <c r="M189" s="251">
        <v>0</v>
      </c>
      <c r="N189" s="251">
        <v>0</v>
      </c>
      <c r="O189" s="251">
        <v>0</v>
      </c>
      <c r="P189" s="251">
        <v>3</v>
      </c>
      <c r="Q189" s="251">
        <v>0</v>
      </c>
      <c r="R189" s="251">
        <v>0</v>
      </c>
      <c r="S189" s="229">
        <f t="shared" si="22"/>
        <v>11</v>
      </c>
      <c r="T189" s="273">
        <v>1</v>
      </c>
    </row>
    <row r="190" spans="1:20" x14ac:dyDescent="0.25">
      <c r="A190" s="654"/>
      <c r="B190" s="655"/>
      <c r="C190" s="683"/>
      <c r="D190" s="216"/>
      <c r="E190" s="226" t="s">
        <v>178</v>
      </c>
      <c r="F190" s="229"/>
      <c r="G190" s="251">
        <v>0</v>
      </c>
      <c r="H190" s="251">
        <v>163</v>
      </c>
      <c r="I190" s="251">
        <v>271</v>
      </c>
      <c r="J190" s="251">
        <v>141</v>
      </c>
      <c r="K190" s="251">
        <v>76</v>
      </c>
      <c r="L190" s="251">
        <v>0</v>
      </c>
      <c r="M190" s="251">
        <v>0</v>
      </c>
      <c r="N190" s="251">
        <v>0</v>
      </c>
      <c r="O190" s="251">
        <v>0</v>
      </c>
      <c r="P190" s="251">
        <v>500</v>
      </c>
      <c r="Q190" s="251">
        <v>0</v>
      </c>
      <c r="R190" s="251">
        <v>0</v>
      </c>
      <c r="S190" s="229">
        <f t="shared" si="22"/>
        <v>1151</v>
      </c>
      <c r="T190" s="234"/>
    </row>
    <row r="191" spans="1:20" ht="30" x14ac:dyDescent="0.25">
      <c r="A191" s="654"/>
      <c r="B191" s="655"/>
      <c r="C191" s="683"/>
      <c r="D191" s="217" t="s">
        <v>373</v>
      </c>
      <c r="E191" s="226" t="s">
        <v>180</v>
      </c>
      <c r="F191" s="229">
        <v>8</v>
      </c>
      <c r="G191" s="229">
        <v>0</v>
      </c>
      <c r="H191" s="229">
        <v>3</v>
      </c>
      <c r="I191" s="229">
        <v>3</v>
      </c>
      <c r="J191" s="252">
        <v>3</v>
      </c>
      <c r="K191" s="229">
        <v>0</v>
      </c>
      <c r="L191" s="229">
        <v>0</v>
      </c>
      <c r="M191" s="229">
        <v>0</v>
      </c>
      <c r="N191" s="252">
        <v>0</v>
      </c>
      <c r="O191" s="252">
        <v>0</v>
      </c>
      <c r="P191" s="252">
        <v>1</v>
      </c>
      <c r="Q191" s="252">
        <v>0</v>
      </c>
      <c r="R191" s="252">
        <v>0</v>
      </c>
      <c r="S191" s="229">
        <f t="shared" si="22"/>
        <v>10</v>
      </c>
      <c r="T191" s="273">
        <v>1</v>
      </c>
    </row>
    <row r="192" spans="1:20" x14ac:dyDescent="0.25">
      <c r="A192" s="654"/>
      <c r="B192" s="655"/>
      <c r="C192" s="683"/>
      <c r="D192" s="218"/>
      <c r="E192" s="226" t="s">
        <v>178</v>
      </c>
      <c r="F192" s="229"/>
      <c r="G192" s="229">
        <v>0</v>
      </c>
      <c r="H192" s="229">
        <v>395</v>
      </c>
      <c r="I192" s="229">
        <v>175</v>
      </c>
      <c r="J192" s="252">
        <v>151</v>
      </c>
      <c r="K192" s="229">
        <v>0</v>
      </c>
      <c r="L192" s="229">
        <v>0</v>
      </c>
      <c r="M192" s="229">
        <v>0</v>
      </c>
      <c r="N192" s="252">
        <v>0</v>
      </c>
      <c r="O192" s="252">
        <v>0</v>
      </c>
      <c r="P192" s="252">
        <v>555</v>
      </c>
      <c r="Q192" s="252">
        <v>0</v>
      </c>
      <c r="R192" s="252">
        <v>0</v>
      </c>
      <c r="S192" s="229">
        <f t="shared" si="22"/>
        <v>1276</v>
      </c>
      <c r="T192" s="234"/>
    </row>
    <row r="193" spans="1:20" ht="45" x14ac:dyDescent="0.25">
      <c r="A193" s="654"/>
      <c r="B193" s="655"/>
      <c r="C193" s="683"/>
      <c r="D193" s="214" t="s">
        <v>374</v>
      </c>
      <c r="E193" s="226" t="s">
        <v>84</v>
      </c>
      <c r="F193" s="229">
        <v>5</v>
      </c>
      <c r="G193" s="229">
        <v>0</v>
      </c>
      <c r="H193" s="229">
        <v>0</v>
      </c>
      <c r="I193" s="229">
        <v>0</v>
      </c>
      <c r="J193" s="252">
        <v>0</v>
      </c>
      <c r="K193" s="229">
        <v>0</v>
      </c>
      <c r="L193" s="229">
        <v>5</v>
      </c>
      <c r="M193" s="229">
        <v>0</v>
      </c>
      <c r="N193" s="252">
        <v>0</v>
      </c>
      <c r="O193" s="252">
        <v>0</v>
      </c>
      <c r="P193" s="252">
        <v>0</v>
      </c>
      <c r="Q193" s="252">
        <v>0</v>
      </c>
      <c r="R193" s="252">
        <v>0</v>
      </c>
      <c r="S193" s="229">
        <f t="shared" si="22"/>
        <v>5</v>
      </c>
      <c r="T193" s="273">
        <f t="shared" ref="T193" si="25">S193/F193</f>
        <v>1</v>
      </c>
    </row>
    <row r="194" spans="1:20" x14ac:dyDescent="0.25">
      <c r="A194" s="654"/>
      <c r="B194" s="655"/>
      <c r="C194" s="683"/>
      <c r="D194" s="216"/>
      <c r="E194" s="226" t="s">
        <v>178</v>
      </c>
      <c r="F194" s="229"/>
      <c r="G194" s="229">
        <v>0</v>
      </c>
      <c r="H194" s="229">
        <v>0</v>
      </c>
      <c r="I194" s="229">
        <v>0</v>
      </c>
      <c r="J194" s="252">
        <v>0</v>
      </c>
      <c r="K194" s="229">
        <v>0</v>
      </c>
      <c r="L194" s="229">
        <v>75</v>
      </c>
      <c r="M194" s="229">
        <v>0</v>
      </c>
      <c r="N194" s="252">
        <v>0</v>
      </c>
      <c r="O194" s="252">
        <v>0</v>
      </c>
      <c r="P194" s="252">
        <v>0</v>
      </c>
      <c r="Q194" s="252">
        <v>0</v>
      </c>
      <c r="R194" s="252">
        <v>0</v>
      </c>
      <c r="S194" s="229">
        <f t="shared" si="22"/>
        <v>75</v>
      </c>
      <c r="T194" s="234"/>
    </row>
    <row r="195" spans="1:20" ht="60" x14ac:dyDescent="0.25">
      <c r="A195" s="654"/>
      <c r="B195" s="655"/>
      <c r="C195" s="683"/>
      <c r="D195" s="214" t="s">
        <v>375</v>
      </c>
      <c r="E195" s="226" t="s">
        <v>84</v>
      </c>
      <c r="F195" s="229">
        <v>3</v>
      </c>
      <c r="G195" s="229">
        <v>1</v>
      </c>
      <c r="H195" s="229">
        <v>1</v>
      </c>
      <c r="I195" s="229">
        <v>0</v>
      </c>
      <c r="J195" s="252">
        <v>1</v>
      </c>
      <c r="K195" s="229">
        <v>0</v>
      </c>
      <c r="L195" s="229">
        <v>0</v>
      </c>
      <c r="M195" s="229">
        <v>0</v>
      </c>
      <c r="N195" s="252">
        <v>0</v>
      </c>
      <c r="O195" s="252">
        <v>1</v>
      </c>
      <c r="P195" s="252">
        <v>1</v>
      </c>
      <c r="Q195" s="252">
        <v>0</v>
      </c>
      <c r="R195" s="252">
        <v>0</v>
      </c>
      <c r="S195" s="229">
        <f t="shared" si="22"/>
        <v>5</v>
      </c>
      <c r="T195" s="273">
        <v>1</v>
      </c>
    </row>
    <row r="196" spans="1:20" x14ac:dyDescent="0.25">
      <c r="A196" s="654"/>
      <c r="B196" s="655"/>
      <c r="C196" s="683"/>
      <c r="D196" s="216"/>
      <c r="E196" s="226" t="s">
        <v>178</v>
      </c>
      <c r="F196" s="229"/>
      <c r="G196" s="229">
        <v>50</v>
      </c>
      <c r="H196" s="229">
        <v>123</v>
      </c>
      <c r="I196" s="229">
        <v>0</v>
      </c>
      <c r="J196" s="252">
        <v>200</v>
      </c>
      <c r="K196" s="229">
        <v>0</v>
      </c>
      <c r="L196" s="229">
        <v>0</v>
      </c>
      <c r="M196" s="229">
        <v>0</v>
      </c>
      <c r="N196" s="252">
        <v>0</v>
      </c>
      <c r="O196" s="252">
        <v>120</v>
      </c>
      <c r="P196" s="252">
        <v>0</v>
      </c>
      <c r="Q196" s="252">
        <v>0</v>
      </c>
      <c r="R196" s="252">
        <v>0</v>
      </c>
      <c r="S196" s="229">
        <f t="shared" si="22"/>
        <v>493</v>
      </c>
      <c r="T196" s="234"/>
    </row>
    <row r="197" spans="1:20" ht="62.25" customHeight="1" x14ac:dyDescent="0.25">
      <c r="A197" s="654"/>
      <c r="B197" s="655"/>
      <c r="C197" s="683"/>
      <c r="D197" s="214" t="s">
        <v>376</v>
      </c>
      <c r="E197" s="226" t="s">
        <v>84</v>
      </c>
      <c r="F197" s="229">
        <v>2</v>
      </c>
      <c r="G197" s="253">
        <v>0</v>
      </c>
      <c r="H197" s="253">
        <v>0</v>
      </c>
      <c r="I197" s="253">
        <v>1</v>
      </c>
      <c r="J197" s="252">
        <v>1</v>
      </c>
      <c r="K197" s="253">
        <v>2</v>
      </c>
      <c r="L197" s="229">
        <v>0</v>
      </c>
      <c r="M197" s="229">
        <v>0</v>
      </c>
      <c r="N197" s="252">
        <v>0</v>
      </c>
      <c r="O197" s="252">
        <v>0</v>
      </c>
      <c r="P197" s="252">
        <v>0</v>
      </c>
      <c r="Q197" s="252">
        <v>0</v>
      </c>
      <c r="R197" s="252">
        <v>0</v>
      </c>
      <c r="S197" s="253">
        <f t="shared" si="22"/>
        <v>4</v>
      </c>
      <c r="T197" s="273">
        <v>1</v>
      </c>
    </row>
    <row r="198" spans="1:20" x14ac:dyDescent="0.25">
      <c r="A198" s="654"/>
      <c r="B198" s="655"/>
      <c r="C198" s="683"/>
      <c r="D198" s="216"/>
      <c r="E198" s="226" t="s">
        <v>178</v>
      </c>
      <c r="F198" s="215"/>
      <c r="G198" s="253">
        <v>0</v>
      </c>
      <c r="H198" s="253">
        <v>0</v>
      </c>
      <c r="I198" s="253">
        <v>700</v>
      </c>
      <c r="J198" s="252">
        <v>214</v>
      </c>
      <c r="K198" s="253">
        <v>776</v>
      </c>
      <c r="L198" s="229">
        <v>0</v>
      </c>
      <c r="M198" s="229">
        <v>0</v>
      </c>
      <c r="N198" s="252">
        <v>0</v>
      </c>
      <c r="O198" s="252">
        <v>0</v>
      </c>
      <c r="P198" s="252">
        <v>0</v>
      </c>
      <c r="Q198" s="252">
        <v>0</v>
      </c>
      <c r="R198" s="252">
        <v>0</v>
      </c>
      <c r="S198" s="253">
        <f t="shared" si="22"/>
        <v>1690</v>
      </c>
      <c r="T198" s="234"/>
    </row>
    <row r="199" spans="1:20" ht="27" customHeight="1" x14ac:dyDescent="0.25">
      <c r="A199" s="654"/>
      <c r="B199" s="655"/>
      <c r="C199" s="667" t="s">
        <v>192</v>
      </c>
      <c r="D199" s="685" t="s">
        <v>377</v>
      </c>
      <c r="E199" s="235" t="s">
        <v>194</v>
      </c>
      <c r="F199" s="219">
        <v>45</v>
      </c>
      <c r="G199" s="247">
        <v>11</v>
      </c>
      <c r="H199" s="247">
        <v>7</v>
      </c>
      <c r="I199" s="247">
        <v>4</v>
      </c>
      <c r="J199" s="229">
        <v>8</v>
      </c>
      <c r="K199" s="229">
        <v>4</v>
      </c>
      <c r="L199" s="229">
        <v>8</v>
      </c>
      <c r="M199" s="229">
        <v>5</v>
      </c>
      <c r="N199" s="247">
        <v>4</v>
      </c>
      <c r="O199" s="247">
        <v>8</v>
      </c>
      <c r="P199" s="247">
        <v>0</v>
      </c>
      <c r="Q199" s="247">
        <v>0</v>
      </c>
      <c r="R199" s="247">
        <v>0</v>
      </c>
      <c r="S199" s="253">
        <f>SUM(G199:R199)</f>
        <v>59</v>
      </c>
      <c r="T199" s="273">
        <v>1</v>
      </c>
    </row>
    <row r="200" spans="1:20" ht="45.75" customHeight="1" x14ac:dyDescent="0.25">
      <c r="A200" s="654"/>
      <c r="B200" s="655"/>
      <c r="C200" s="684"/>
      <c r="D200" s="685"/>
      <c r="E200" s="235" t="s">
        <v>122</v>
      </c>
      <c r="F200" s="220">
        <v>1500</v>
      </c>
      <c r="G200" s="247">
        <v>391</v>
      </c>
      <c r="H200" s="247">
        <v>256</v>
      </c>
      <c r="I200" s="247">
        <v>129</v>
      </c>
      <c r="J200" s="229">
        <v>244</v>
      </c>
      <c r="K200" s="229">
        <v>66</v>
      </c>
      <c r="L200" s="229">
        <v>282</v>
      </c>
      <c r="M200" s="229">
        <v>43</v>
      </c>
      <c r="N200" s="229">
        <v>67</v>
      </c>
      <c r="O200" s="229">
        <v>165</v>
      </c>
      <c r="P200" s="229">
        <v>0</v>
      </c>
      <c r="Q200" s="229">
        <v>0</v>
      </c>
      <c r="R200" s="247">
        <v>0</v>
      </c>
      <c r="S200" s="229">
        <f>SUM(G200:R200)</f>
        <v>1643</v>
      </c>
      <c r="T200" s="273">
        <v>1</v>
      </c>
    </row>
    <row r="201" spans="1:20" ht="60" x14ac:dyDescent="0.25">
      <c r="A201" s="654"/>
      <c r="B201" s="655"/>
      <c r="C201" s="684"/>
      <c r="D201" s="194" t="s">
        <v>378</v>
      </c>
      <c r="E201" s="235" t="s">
        <v>194</v>
      </c>
      <c r="F201" s="219">
        <v>22</v>
      </c>
      <c r="G201" s="247">
        <v>2</v>
      </c>
      <c r="H201" s="247">
        <v>4</v>
      </c>
      <c r="I201" s="247">
        <v>8</v>
      </c>
      <c r="J201" s="229">
        <v>1</v>
      </c>
      <c r="K201" s="247">
        <v>2</v>
      </c>
      <c r="L201" s="247">
        <v>0</v>
      </c>
      <c r="M201" s="229">
        <v>0</v>
      </c>
      <c r="N201" s="247">
        <v>1</v>
      </c>
      <c r="O201" s="247">
        <v>3</v>
      </c>
      <c r="P201" s="247">
        <v>3</v>
      </c>
      <c r="Q201" s="247">
        <v>0</v>
      </c>
      <c r="R201" s="247">
        <v>1</v>
      </c>
      <c r="S201" s="229">
        <f t="shared" si="22"/>
        <v>25</v>
      </c>
      <c r="T201" s="273">
        <f t="shared" ref="T201" si="26">S201/F201</f>
        <v>1.1363636363636365</v>
      </c>
    </row>
    <row r="202" spans="1:20" x14ac:dyDescent="0.25">
      <c r="A202" s="654"/>
      <c r="B202" s="655"/>
      <c r="C202" s="684"/>
      <c r="D202" s="221"/>
      <c r="E202" s="235" t="s">
        <v>178</v>
      </c>
      <c r="F202" s="219"/>
      <c r="G202" s="247">
        <v>90</v>
      </c>
      <c r="H202" s="247">
        <v>232</v>
      </c>
      <c r="I202" s="247">
        <v>350</v>
      </c>
      <c r="J202" s="255">
        <v>43</v>
      </c>
      <c r="K202" s="224">
        <v>91</v>
      </c>
      <c r="L202" s="224">
        <v>0</v>
      </c>
      <c r="M202" s="229">
        <v>0</v>
      </c>
      <c r="N202" s="247">
        <v>30</v>
      </c>
      <c r="O202" s="247">
        <v>94</v>
      </c>
      <c r="P202" s="247">
        <v>69</v>
      </c>
      <c r="Q202" s="247">
        <v>0</v>
      </c>
      <c r="R202" s="247">
        <v>48</v>
      </c>
      <c r="S202" s="256">
        <f t="shared" si="22"/>
        <v>1047</v>
      </c>
      <c r="T202" s="254"/>
    </row>
    <row r="203" spans="1:20" ht="60" x14ac:dyDescent="0.25">
      <c r="A203" s="654"/>
      <c r="B203" s="655"/>
      <c r="C203" s="684"/>
      <c r="D203" s="222" t="s">
        <v>379</v>
      </c>
      <c r="E203" s="235" t="s">
        <v>194</v>
      </c>
      <c r="F203" s="219">
        <v>35</v>
      </c>
      <c r="G203" s="247">
        <v>5</v>
      </c>
      <c r="H203" s="247">
        <v>4</v>
      </c>
      <c r="I203" s="247">
        <v>4</v>
      </c>
      <c r="J203" s="255">
        <v>5</v>
      </c>
      <c r="K203" s="224">
        <v>9</v>
      </c>
      <c r="L203" s="224">
        <v>4</v>
      </c>
      <c r="M203" s="229">
        <v>24</v>
      </c>
      <c r="N203" s="247">
        <v>4</v>
      </c>
      <c r="O203" s="247">
        <v>3</v>
      </c>
      <c r="P203" s="247">
        <v>0</v>
      </c>
      <c r="Q203" s="247">
        <v>1</v>
      </c>
      <c r="R203" s="247">
        <v>0</v>
      </c>
      <c r="S203" s="256">
        <f t="shared" si="22"/>
        <v>63</v>
      </c>
      <c r="T203" s="273">
        <v>1</v>
      </c>
    </row>
    <row r="204" spans="1:20" ht="68.25" customHeight="1" x14ac:dyDescent="0.25">
      <c r="A204" s="654"/>
      <c r="B204" s="655"/>
      <c r="C204" s="684"/>
      <c r="D204" s="222" t="s">
        <v>380</v>
      </c>
      <c r="E204" s="235" t="s">
        <v>400</v>
      </c>
      <c r="F204" s="219">
        <v>180</v>
      </c>
      <c r="G204" s="247">
        <v>37</v>
      </c>
      <c r="H204" s="247">
        <v>6</v>
      </c>
      <c r="I204" s="238">
        <v>53</v>
      </c>
      <c r="J204" s="256">
        <v>5</v>
      </c>
      <c r="K204" s="224">
        <v>9</v>
      </c>
      <c r="L204" s="224">
        <v>16</v>
      </c>
      <c r="M204" s="229">
        <v>0</v>
      </c>
      <c r="N204" s="238">
        <v>20</v>
      </c>
      <c r="O204" s="238">
        <v>9</v>
      </c>
      <c r="P204" s="238">
        <v>7</v>
      </c>
      <c r="Q204" s="238">
        <v>7</v>
      </c>
      <c r="R204" s="238">
        <v>4</v>
      </c>
      <c r="S204" s="256">
        <f t="shared" si="22"/>
        <v>173</v>
      </c>
      <c r="T204" s="273">
        <f t="shared" ref="T204" si="27">S204/F204</f>
        <v>0.96111111111111114</v>
      </c>
    </row>
    <row r="205" spans="1:20" x14ac:dyDescent="0.25">
      <c r="A205" s="654"/>
      <c r="B205" s="655"/>
      <c r="C205" s="668"/>
      <c r="D205" s="201" t="s">
        <v>381</v>
      </c>
      <c r="E205" s="257" t="s">
        <v>43</v>
      </c>
      <c r="F205" s="219"/>
      <c r="G205" s="247">
        <v>14</v>
      </c>
      <c r="H205" s="247">
        <v>30</v>
      </c>
      <c r="I205" s="247">
        <v>30</v>
      </c>
      <c r="J205" s="255">
        <v>30</v>
      </c>
      <c r="K205" s="224">
        <v>46</v>
      </c>
      <c r="L205" s="224">
        <v>37</v>
      </c>
      <c r="M205" s="229">
        <v>8</v>
      </c>
      <c r="N205" s="247">
        <v>3</v>
      </c>
      <c r="O205" s="247">
        <v>22</v>
      </c>
      <c r="P205" s="247">
        <v>32</v>
      </c>
      <c r="Q205" s="247">
        <v>34</v>
      </c>
      <c r="R205" s="247">
        <v>0</v>
      </c>
      <c r="S205" s="256">
        <f t="shared" si="22"/>
        <v>286</v>
      </c>
      <c r="T205" s="254"/>
    </row>
    <row r="206" spans="1:20" ht="15" customHeight="1" x14ac:dyDescent="0.25">
      <c r="A206" s="654"/>
      <c r="B206" s="655"/>
      <c r="C206" s="686" t="s">
        <v>191</v>
      </c>
      <c r="D206" s="687"/>
      <c r="E206" s="687"/>
      <c r="F206" s="687"/>
      <c r="G206" s="687"/>
      <c r="H206" s="687"/>
      <c r="I206" s="687"/>
      <c r="J206" s="687"/>
      <c r="K206" s="687"/>
      <c r="L206" s="687"/>
      <c r="M206" s="687"/>
      <c r="N206" s="687"/>
      <c r="O206" s="687"/>
      <c r="P206" s="687"/>
      <c r="Q206" s="687"/>
      <c r="R206" s="688"/>
      <c r="S206" s="212"/>
      <c r="T206" s="258"/>
    </row>
    <row r="207" spans="1:20" x14ac:dyDescent="0.25">
      <c r="A207" s="654"/>
      <c r="B207" s="655"/>
      <c r="C207" s="689"/>
      <c r="D207" s="690"/>
      <c r="E207" s="690"/>
      <c r="F207" s="690"/>
      <c r="G207" s="690"/>
      <c r="H207" s="690"/>
      <c r="I207" s="690"/>
      <c r="J207" s="690"/>
      <c r="K207" s="690"/>
      <c r="L207" s="690"/>
      <c r="M207" s="690"/>
      <c r="N207" s="690"/>
      <c r="O207" s="690"/>
      <c r="P207" s="690"/>
      <c r="Q207" s="690"/>
      <c r="R207" s="690"/>
      <c r="S207" s="690"/>
      <c r="T207" s="691"/>
    </row>
    <row r="208" spans="1:20" x14ac:dyDescent="0.25">
      <c r="A208" s="656"/>
      <c r="B208" s="657"/>
      <c r="C208" s="689"/>
      <c r="D208" s="690"/>
      <c r="E208" s="690"/>
      <c r="F208" s="690"/>
      <c r="G208" s="690"/>
      <c r="H208" s="690"/>
      <c r="I208" s="690"/>
      <c r="J208" s="690"/>
      <c r="K208" s="690"/>
      <c r="L208" s="690"/>
      <c r="M208" s="690"/>
      <c r="N208" s="690"/>
      <c r="O208" s="690"/>
      <c r="P208" s="690"/>
      <c r="Q208" s="690"/>
      <c r="R208" s="690"/>
      <c r="S208" s="690"/>
      <c r="T208" s="691"/>
    </row>
    <row r="209" spans="1:20" x14ac:dyDescent="0.25">
      <c r="A209" s="631" t="s">
        <v>1</v>
      </c>
      <c r="B209" s="631"/>
      <c r="C209" s="631"/>
      <c r="D209" s="631" t="s">
        <v>2</v>
      </c>
      <c r="E209" s="631" t="s">
        <v>3</v>
      </c>
      <c r="F209" s="631" t="s">
        <v>4</v>
      </c>
      <c r="G209" s="663">
        <v>2016</v>
      </c>
      <c r="H209" s="664"/>
      <c r="I209" s="664"/>
      <c r="J209" s="664"/>
      <c r="K209" s="664"/>
      <c r="L209" s="664"/>
      <c r="M209" s="664"/>
      <c r="N209" s="664"/>
      <c r="O209" s="664"/>
      <c r="P209" s="664"/>
      <c r="Q209" s="664"/>
      <c r="R209" s="665"/>
      <c r="S209" s="631" t="s">
        <v>5</v>
      </c>
      <c r="T209" s="632" t="s">
        <v>6</v>
      </c>
    </row>
    <row r="210" spans="1:20" x14ac:dyDescent="0.25">
      <c r="A210" s="631"/>
      <c r="B210" s="631"/>
      <c r="C210" s="631"/>
      <c r="D210" s="631"/>
      <c r="E210" s="631"/>
      <c r="F210" s="631"/>
      <c r="G210" s="244" t="s">
        <v>236</v>
      </c>
      <c r="H210" s="245" t="s">
        <v>237</v>
      </c>
      <c r="I210" s="244" t="s">
        <v>238</v>
      </c>
      <c r="J210" s="245" t="s">
        <v>239</v>
      </c>
      <c r="K210" s="244" t="s">
        <v>238</v>
      </c>
      <c r="L210" s="245" t="s">
        <v>240</v>
      </c>
      <c r="M210" s="244" t="s">
        <v>240</v>
      </c>
      <c r="N210" s="245" t="s">
        <v>239</v>
      </c>
      <c r="O210" s="244" t="s">
        <v>241</v>
      </c>
      <c r="P210" s="245" t="s">
        <v>242</v>
      </c>
      <c r="Q210" s="246" t="s">
        <v>243</v>
      </c>
      <c r="R210" s="246" t="s">
        <v>244</v>
      </c>
      <c r="S210" s="631"/>
      <c r="T210" s="632"/>
    </row>
    <row r="211" spans="1:20" ht="57" customHeight="1" x14ac:dyDescent="0.25">
      <c r="A211" s="645" t="s">
        <v>200</v>
      </c>
      <c r="B211" s="645"/>
      <c r="C211" s="698" t="s">
        <v>201</v>
      </c>
      <c r="D211" s="193" t="s">
        <v>382</v>
      </c>
      <c r="E211" s="235" t="s">
        <v>203</v>
      </c>
      <c r="F211" s="236">
        <v>15</v>
      </c>
      <c r="G211" s="25">
        <v>0</v>
      </c>
      <c r="H211" s="247">
        <v>3</v>
      </c>
      <c r="I211" s="247">
        <v>0</v>
      </c>
      <c r="J211" s="106">
        <v>4</v>
      </c>
      <c r="K211" s="229">
        <v>0</v>
      </c>
      <c r="L211" s="229">
        <v>0</v>
      </c>
      <c r="M211" s="229">
        <v>0</v>
      </c>
      <c r="N211" s="65">
        <v>2</v>
      </c>
      <c r="O211" s="65">
        <v>1</v>
      </c>
      <c r="P211" s="259">
        <v>0</v>
      </c>
      <c r="Q211" s="259">
        <v>0</v>
      </c>
      <c r="R211" s="259">
        <v>3</v>
      </c>
      <c r="S211" s="229">
        <f t="shared" ref="S211:S220" si="28">SUM(G211:R211)</f>
        <v>13</v>
      </c>
      <c r="T211" s="273">
        <f t="shared" ref="T211" si="29">S211/F211</f>
        <v>0.8666666666666667</v>
      </c>
    </row>
    <row r="212" spans="1:20" x14ac:dyDescent="0.25">
      <c r="A212" s="645"/>
      <c r="B212" s="645"/>
      <c r="C212" s="699"/>
      <c r="D212" s="201"/>
      <c r="E212" s="235" t="s">
        <v>178</v>
      </c>
      <c r="F212" s="236"/>
      <c r="G212" s="247">
        <v>0</v>
      </c>
      <c r="H212" s="247">
        <v>97</v>
      </c>
      <c r="I212" s="247">
        <v>0</v>
      </c>
      <c r="J212" s="229">
        <v>80</v>
      </c>
      <c r="K212" s="229">
        <v>0</v>
      </c>
      <c r="L212" s="229">
        <v>0</v>
      </c>
      <c r="M212" s="229">
        <v>0</v>
      </c>
      <c r="N212" s="65">
        <v>64</v>
      </c>
      <c r="O212" s="65">
        <v>48</v>
      </c>
      <c r="P212" s="259">
        <v>0</v>
      </c>
      <c r="Q212" s="259">
        <v>0</v>
      </c>
      <c r="R212" s="259">
        <v>500</v>
      </c>
      <c r="S212" s="229">
        <f t="shared" si="28"/>
        <v>789</v>
      </c>
      <c r="T212" s="254"/>
    </row>
    <row r="213" spans="1:20" ht="46.5" customHeight="1" x14ac:dyDescent="0.25">
      <c r="A213" s="645"/>
      <c r="B213" s="645"/>
      <c r="C213" s="699"/>
      <c r="D213" s="193" t="s">
        <v>383</v>
      </c>
      <c r="E213" s="235" t="s">
        <v>150</v>
      </c>
      <c r="F213" s="236">
        <v>5</v>
      </c>
      <c r="G213" s="25">
        <v>0</v>
      </c>
      <c r="H213" s="247">
        <v>0</v>
      </c>
      <c r="I213" s="247">
        <v>0</v>
      </c>
      <c r="J213" s="106">
        <v>0</v>
      </c>
      <c r="K213" s="229">
        <v>2</v>
      </c>
      <c r="L213" s="229">
        <v>0</v>
      </c>
      <c r="M213" s="229">
        <v>0</v>
      </c>
      <c r="N213" s="65">
        <v>0</v>
      </c>
      <c r="O213" s="65">
        <v>0</v>
      </c>
      <c r="P213" s="247">
        <v>0</v>
      </c>
      <c r="Q213" s="247">
        <v>0</v>
      </c>
      <c r="R213" s="247">
        <v>0</v>
      </c>
      <c r="S213" s="229">
        <f t="shared" si="28"/>
        <v>2</v>
      </c>
      <c r="T213" s="273">
        <f t="shared" ref="T213:T214" si="30">S213/F213</f>
        <v>0.4</v>
      </c>
    </row>
    <row r="214" spans="1:20" ht="42.75" customHeight="1" x14ac:dyDescent="0.25">
      <c r="A214" s="645"/>
      <c r="B214" s="645"/>
      <c r="C214" s="699"/>
      <c r="D214" s="193" t="s">
        <v>384</v>
      </c>
      <c r="E214" s="235" t="s">
        <v>206</v>
      </c>
      <c r="F214" s="236">
        <v>2</v>
      </c>
      <c r="G214" s="229">
        <v>0</v>
      </c>
      <c r="H214" s="229">
        <v>0</v>
      </c>
      <c r="I214" s="229">
        <v>0</v>
      </c>
      <c r="J214" s="229">
        <v>0</v>
      </c>
      <c r="K214" s="229">
        <v>0</v>
      </c>
      <c r="L214" s="229">
        <v>0</v>
      </c>
      <c r="M214" s="229">
        <v>1</v>
      </c>
      <c r="N214" s="65">
        <v>0</v>
      </c>
      <c r="O214" s="65">
        <v>0</v>
      </c>
      <c r="P214" s="247">
        <v>0</v>
      </c>
      <c r="Q214" s="247">
        <v>0</v>
      </c>
      <c r="R214" s="247">
        <v>1</v>
      </c>
      <c r="S214" s="229">
        <f t="shared" si="28"/>
        <v>2</v>
      </c>
      <c r="T214" s="273">
        <f t="shared" si="30"/>
        <v>1</v>
      </c>
    </row>
    <row r="215" spans="1:20" x14ac:dyDescent="0.25">
      <c r="A215" s="645"/>
      <c r="B215" s="645"/>
      <c r="C215" s="699"/>
      <c r="D215" s="677" t="s">
        <v>207</v>
      </c>
      <c r="E215" s="211" t="s">
        <v>208</v>
      </c>
      <c r="F215" s="212"/>
      <c r="G215" s="212">
        <v>652</v>
      </c>
      <c r="H215" s="212">
        <v>542</v>
      </c>
      <c r="I215" s="212">
        <v>294</v>
      </c>
      <c r="J215" s="247">
        <v>23</v>
      </c>
      <c r="K215" s="229">
        <v>163</v>
      </c>
      <c r="L215" s="229">
        <v>86</v>
      </c>
      <c r="M215" s="229">
        <v>121</v>
      </c>
      <c r="N215" s="65">
        <v>454</v>
      </c>
      <c r="O215" s="65">
        <v>753</v>
      </c>
      <c r="P215" s="247">
        <v>406</v>
      </c>
      <c r="Q215" s="247">
        <v>786</v>
      </c>
      <c r="R215" s="247">
        <v>298</v>
      </c>
      <c r="S215" s="229">
        <f t="shared" si="28"/>
        <v>4578</v>
      </c>
      <c r="T215" s="254"/>
    </row>
    <row r="216" spans="1:20" x14ac:dyDescent="0.25">
      <c r="A216" s="645"/>
      <c r="B216" s="645"/>
      <c r="C216" s="699"/>
      <c r="D216" s="678"/>
      <c r="E216" s="211" t="s">
        <v>209</v>
      </c>
      <c r="F216" s="212"/>
      <c r="G216" s="212">
        <v>728</v>
      </c>
      <c r="H216" s="212">
        <v>1691</v>
      </c>
      <c r="I216" s="212">
        <v>1731</v>
      </c>
      <c r="J216" s="247">
        <v>1600</v>
      </c>
      <c r="K216" s="229">
        <v>639</v>
      </c>
      <c r="L216" s="229">
        <v>535</v>
      </c>
      <c r="M216" s="229">
        <v>373</v>
      </c>
      <c r="N216" s="65">
        <v>660</v>
      </c>
      <c r="O216" s="65">
        <v>1122</v>
      </c>
      <c r="P216" s="247">
        <v>802</v>
      </c>
      <c r="Q216" s="247">
        <v>540</v>
      </c>
      <c r="R216" s="247">
        <v>641</v>
      </c>
      <c r="S216" s="229">
        <f t="shared" si="28"/>
        <v>11062</v>
      </c>
      <c r="T216" s="254"/>
    </row>
    <row r="217" spans="1:20" x14ac:dyDescent="0.25">
      <c r="A217" s="645"/>
      <c r="B217" s="645"/>
      <c r="C217" s="699"/>
      <c r="D217" s="678"/>
      <c r="E217" s="213" t="s">
        <v>210</v>
      </c>
      <c r="F217" s="212"/>
      <c r="G217" s="212">
        <v>0</v>
      </c>
      <c r="H217" s="212">
        <v>0</v>
      </c>
      <c r="I217" s="212">
        <v>0</v>
      </c>
      <c r="J217" s="247">
        <v>0</v>
      </c>
      <c r="K217" s="229">
        <v>0</v>
      </c>
      <c r="L217" s="229">
        <v>0</v>
      </c>
      <c r="M217" s="229">
        <v>0</v>
      </c>
      <c r="N217" s="65">
        <v>0</v>
      </c>
      <c r="O217" s="65">
        <v>0</v>
      </c>
      <c r="P217" s="247">
        <v>0</v>
      </c>
      <c r="Q217" s="247">
        <v>0</v>
      </c>
      <c r="R217" s="247">
        <v>0</v>
      </c>
      <c r="S217" s="229">
        <f t="shared" si="28"/>
        <v>0</v>
      </c>
      <c r="T217" s="254"/>
    </row>
    <row r="218" spans="1:20" x14ac:dyDescent="0.25">
      <c r="A218" s="645"/>
      <c r="B218" s="645"/>
      <c r="C218" s="699"/>
      <c r="D218" s="678"/>
      <c r="E218" s="213" t="s">
        <v>211</v>
      </c>
      <c r="F218" s="212"/>
      <c r="G218" s="212">
        <v>210</v>
      </c>
      <c r="H218" s="212">
        <v>229</v>
      </c>
      <c r="I218" s="212">
        <v>148</v>
      </c>
      <c r="J218" s="247">
        <v>200</v>
      </c>
      <c r="K218" s="229">
        <v>180</v>
      </c>
      <c r="L218" s="229">
        <v>53</v>
      </c>
      <c r="M218" s="229">
        <v>74</v>
      </c>
      <c r="N218" s="65">
        <v>139</v>
      </c>
      <c r="O218" s="65">
        <v>123</v>
      </c>
      <c r="P218" s="247">
        <v>98</v>
      </c>
      <c r="Q218" s="247">
        <v>98</v>
      </c>
      <c r="R218" s="247">
        <v>91</v>
      </c>
      <c r="S218" s="229">
        <f t="shared" si="28"/>
        <v>1643</v>
      </c>
      <c r="T218" s="254"/>
    </row>
    <row r="219" spans="1:20" x14ac:dyDescent="0.25">
      <c r="A219" s="645"/>
      <c r="B219" s="645"/>
      <c r="C219" s="699"/>
      <c r="D219" s="678"/>
      <c r="E219" s="213" t="s">
        <v>19</v>
      </c>
      <c r="F219" s="212"/>
      <c r="G219" s="212">
        <v>550</v>
      </c>
      <c r="H219" s="212">
        <v>481</v>
      </c>
      <c r="I219" s="212">
        <v>770</v>
      </c>
      <c r="J219" s="247">
        <v>400</v>
      </c>
      <c r="K219" s="229">
        <v>0</v>
      </c>
      <c r="L219" s="229">
        <v>0</v>
      </c>
      <c r="M219" s="229">
        <v>0</v>
      </c>
      <c r="N219" s="308">
        <v>0</v>
      </c>
      <c r="O219" s="65">
        <v>0</v>
      </c>
      <c r="P219" s="247">
        <v>0</v>
      </c>
      <c r="Q219" s="247">
        <v>0</v>
      </c>
      <c r="R219" s="247">
        <v>0</v>
      </c>
      <c r="S219" s="229">
        <f t="shared" si="28"/>
        <v>2201</v>
      </c>
      <c r="T219" s="254"/>
    </row>
    <row r="220" spans="1:20" x14ac:dyDescent="0.25">
      <c r="A220" s="645"/>
      <c r="B220" s="645"/>
      <c r="C220" s="700"/>
      <c r="D220" s="679"/>
      <c r="E220" s="213" t="s">
        <v>212</v>
      </c>
      <c r="F220" s="212"/>
      <c r="G220" s="212">
        <v>682</v>
      </c>
      <c r="H220" s="212">
        <v>2121</v>
      </c>
      <c r="I220" s="212">
        <v>1932</v>
      </c>
      <c r="J220" s="247">
        <v>800</v>
      </c>
      <c r="K220" s="229">
        <v>1682</v>
      </c>
      <c r="L220" s="229">
        <v>1150</v>
      </c>
      <c r="M220" s="229">
        <v>1284</v>
      </c>
      <c r="N220" s="308">
        <v>0</v>
      </c>
      <c r="O220" s="65">
        <v>1544</v>
      </c>
      <c r="P220" s="247">
        <v>792</v>
      </c>
      <c r="Q220" s="247">
        <v>1638</v>
      </c>
      <c r="R220" s="247">
        <v>1504</v>
      </c>
      <c r="S220" s="229">
        <f t="shared" si="28"/>
        <v>15129</v>
      </c>
      <c r="T220" s="254"/>
    </row>
    <row r="221" spans="1:20" ht="15" customHeight="1" x14ac:dyDescent="0.25">
      <c r="A221" s="645"/>
      <c r="B221" s="645"/>
      <c r="C221" s="693" t="s">
        <v>191</v>
      </c>
      <c r="D221" s="694"/>
      <c r="E221" s="694"/>
      <c r="F221" s="694"/>
      <c r="G221" s="694"/>
      <c r="H221" s="694"/>
      <c r="I221" s="694"/>
      <c r="J221" s="694"/>
      <c r="K221" s="694"/>
      <c r="L221" s="694"/>
      <c r="M221" s="694"/>
      <c r="N221" s="694"/>
      <c r="O221" s="694"/>
      <c r="P221" s="694"/>
      <c r="Q221" s="694"/>
      <c r="R221" s="694"/>
      <c r="S221" s="694"/>
      <c r="T221" s="695"/>
    </row>
    <row r="222" spans="1:20" x14ac:dyDescent="0.25">
      <c r="A222" s="645"/>
      <c r="B222" s="645"/>
      <c r="C222" s="633"/>
      <c r="D222" s="634"/>
      <c r="E222" s="634"/>
      <c r="F222" s="634"/>
      <c r="G222" s="634"/>
      <c r="H222" s="634"/>
      <c r="I222" s="634"/>
      <c r="J222" s="634"/>
      <c r="K222" s="634"/>
      <c r="L222" s="634"/>
      <c r="M222" s="634"/>
      <c r="N222" s="634"/>
      <c r="O222" s="634"/>
      <c r="P222" s="634"/>
      <c r="Q222" s="634"/>
      <c r="R222" s="634"/>
      <c r="S222" s="634"/>
      <c r="T222" s="635"/>
    </row>
    <row r="223" spans="1:20" x14ac:dyDescent="0.25">
      <c r="A223" s="645"/>
      <c r="B223" s="645"/>
      <c r="C223" s="633"/>
      <c r="D223" s="634"/>
      <c r="E223" s="634"/>
      <c r="F223" s="634"/>
      <c r="G223" s="634"/>
      <c r="H223" s="634"/>
      <c r="I223" s="634"/>
      <c r="J223" s="634"/>
      <c r="K223" s="634"/>
      <c r="L223" s="634"/>
      <c r="M223" s="634"/>
      <c r="N223" s="634"/>
      <c r="O223" s="634"/>
      <c r="P223" s="634"/>
      <c r="Q223" s="634"/>
      <c r="R223" s="634"/>
      <c r="S223" s="634"/>
      <c r="T223" s="635"/>
    </row>
    <row r="224" spans="1:20" ht="52.5" customHeight="1" x14ac:dyDescent="0.25">
      <c r="A224" s="645"/>
      <c r="B224" s="645"/>
      <c r="C224" s="696" t="s">
        <v>213</v>
      </c>
      <c r="D224" s="193" t="s">
        <v>385</v>
      </c>
      <c r="E224" s="235" t="s">
        <v>74</v>
      </c>
      <c r="F224" s="236">
        <v>8</v>
      </c>
      <c r="G224" s="225">
        <v>1</v>
      </c>
      <c r="H224" s="225">
        <v>1</v>
      </c>
      <c r="I224" s="225">
        <v>2</v>
      </c>
      <c r="J224" s="247">
        <v>4</v>
      </c>
      <c r="K224" s="229">
        <v>1</v>
      </c>
      <c r="L224" s="229">
        <v>1</v>
      </c>
      <c r="M224" s="225">
        <v>2</v>
      </c>
      <c r="N224" s="247">
        <v>1</v>
      </c>
      <c r="O224" s="247">
        <v>1</v>
      </c>
      <c r="P224" s="247">
        <v>1</v>
      </c>
      <c r="Q224" s="247">
        <v>7</v>
      </c>
      <c r="R224" s="247">
        <v>0</v>
      </c>
      <c r="S224" s="225">
        <f>SUM(G224:R224)</f>
        <v>22</v>
      </c>
      <c r="T224" s="273">
        <v>1</v>
      </c>
    </row>
    <row r="225" spans="1:20" ht="84.75" customHeight="1" x14ac:dyDescent="0.25">
      <c r="A225" s="645"/>
      <c r="B225" s="645"/>
      <c r="C225" s="697"/>
      <c r="D225" s="194" t="s">
        <v>386</v>
      </c>
      <c r="E225" s="223" t="s">
        <v>150</v>
      </c>
      <c r="F225" s="224">
        <v>9</v>
      </c>
      <c r="G225" s="229">
        <v>2</v>
      </c>
      <c r="H225" s="229">
        <v>4</v>
      </c>
      <c r="I225" s="229">
        <v>9</v>
      </c>
      <c r="J225" s="247">
        <v>4</v>
      </c>
      <c r="K225" s="229">
        <v>2</v>
      </c>
      <c r="L225" s="229">
        <v>2</v>
      </c>
      <c r="M225" s="225">
        <v>1</v>
      </c>
      <c r="N225" s="247">
        <v>2</v>
      </c>
      <c r="O225" s="247">
        <v>12</v>
      </c>
      <c r="P225" s="247">
        <v>4</v>
      </c>
      <c r="Q225" s="247">
        <v>3</v>
      </c>
      <c r="R225" s="247">
        <v>15</v>
      </c>
      <c r="S225" s="225">
        <f>SUM(G225:R225)</f>
        <v>60</v>
      </c>
      <c r="T225" s="273">
        <v>1</v>
      </c>
    </row>
    <row r="226" spans="1:20" x14ac:dyDescent="0.25">
      <c r="A226" s="645"/>
      <c r="B226" s="645"/>
      <c r="C226" s="295"/>
      <c r="D226" s="221"/>
      <c r="E226" s="210" t="s">
        <v>178</v>
      </c>
      <c r="F226" s="260"/>
      <c r="G226" s="229"/>
      <c r="H226" s="229"/>
      <c r="I226" s="229"/>
      <c r="J226" s="247"/>
      <c r="K226" s="229"/>
      <c r="L226" s="229"/>
      <c r="M226" s="225"/>
      <c r="N226" s="247"/>
      <c r="O226" s="247"/>
      <c r="P226" s="247"/>
      <c r="Q226" s="247"/>
      <c r="R226" s="247"/>
      <c r="S226" s="225"/>
      <c r="T226" s="232"/>
    </row>
    <row r="227" spans="1:20" ht="15" customHeight="1" x14ac:dyDescent="0.25">
      <c r="A227" s="645"/>
      <c r="B227" s="645"/>
      <c r="C227" s="693" t="s">
        <v>191</v>
      </c>
      <c r="D227" s="694"/>
      <c r="E227" s="694"/>
      <c r="F227" s="694"/>
      <c r="G227" s="694"/>
      <c r="H227" s="694"/>
      <c r="I227" s="694"/>
      <c r="J227" s="694"/>
      <c r="K227" s="694"/>
      <c r="L227" s="694"/>
      <c r="M227" s="694"/>
      <c r="N227" s="694"/>
      <c r="O227" s="694"/>
      <c r="P227" s="694"/>
      <c r="Q227" s="694"/>
      <c r="R227" s="694"/>
      <c r="S227" s="694"/>
      <c r="T227" s="695"/>
    </row>
    <row r="228" spans="1:20" x14ac:dyDescent="0.25">
      <c r="A228" s="645"/>
      <c r="B228" s="645"/>
      <c r="C228" s="633"/>
      <c r="D228" s="634"/>
      <c r="E228" s="634"/>
      <c r="F228" s="634"/>
      <c r="G228" s="634"/>
      <c r="H228" s="634"/>
      <c r="I228" s="634"/>
      <c r="J228" s="634"/>
      <c r="K228" s="634"/>
      <c r="L228" s="634"/>
      <c r="M228" s="634"/>
      <c r="N228" s="634"/>
      <c r="O228" s="634"/>
      <c r="P228" s="634"/>
      <c r="Q228" s="634"/>
      <c r="R228" s="634"/>
      <c r="S228" s="634"/>
      <c r="T228" s="635"/>
    </row>
    <row r="229" spans="1:20" x14ac:dyDescent="0.25">
      <c r="A229" s="645"/>
      <c r="B229" s="645"/>
      <c r="C229" s="633"/>
      <c r="D229" s="634"/>
      <c r="E229" s="634"/>
      <c r="F229" s="634"/>
      <c r="G229" s="634"/>
      <c r="H229" s="634"/>
      <c r="I229" s="634"/>
      <c r="J229" s="634"/>
      <c r="K229" s="634"/>
      <c r="L229" s="634"/>
      <c r="M229" s="634"/>
      <c r="N229" s="634"/>
      <c r="O229" s="634"/>
      <c r="P229" s="634"/>
      <c r="Q229" s="634"/>
      <c r="R229" s="634"/>
      <c r="S229" s="634"/>
      <c r="T229" s="635"/>
    </row>
    <row r="230" spans="1:20" ht="71.25" customHeight="1" x14ac:dyDescent="0.25">
      <c r="A230" s="645"/>
      <c r="B230" s="645"/>
      <c r="C230" s="644" t="s">
        <v>216</v>
      </c>
      <c r="D230" s="195" t="s">
        <v>387</v>
      </c>
      <c r="E230" s="235" t="s">
        <v>218</v>
      </c>
      <c r="F230" s="207">
        <v>80052</v>
      </c>
      <c r="G230" s="255">
        <v>9640</v>
      </c>
      <c r="H230" s="247">
        <v>551</v>
      </c>
      <c r="I230" s="247">
        <v>709</v>
      </c>
      <c r="J230" s="247">
        <v>3387</v>
      </c>
      <c r="K230" s="229">
        <v>1758</v>
      </c>
      <c r="L230" s="340">
        <v>2341</v>
      </c>
      <c r="M230" s="229">
        <v>2657</v>
      </c>
      <c r="N230" s="229">
        <v>117</v>
      </c>
      <c r="O230" s="247">
        <v>54</v>
      </c>
      <c r="P230" s="247">
        <v>8502</v>
      </c>
      <c r="Q230" s="341">
        <v>2968</v>
      </c>
      <c r="R230" s="341">
        <v>721</v>
      </c>
      <c r="S230" s="255">
        <f>SUM(G230:R230)</f>
        <v>33405</v>
      </c>
      <c r="T230" s="273">
        <f t="shared" ref="T230:T232" si="31">S230/F230</f>
        <v>0.41729126068055766</v>
      </c>
    </row>
    <row r="231" spans="1:20" ht="146.25" customHeight="1" x14ac:dyDescent="0.25">
      <c r="A231" s="645"/>
      <c r="B231" s="645"/>
      <c r="C231" s="644"/>
      <c r="D231" s="195" t="s">
        <v>388</v>
      </c>
      <c r="E231" s="235" t="s">
        <v>174</v>
      </c>
      <c r="F231" s="208">
        <v>150</v>
      </c>
      <c r="G231" s="229">
        <v>7</v>
      </c>
      <c r="H231" s="238">
        <v>12</v>
      </c>
      <c r="I231" s="238">
        <v>19</v>
      </c>
      <c r="J231" s="238">
        <v>10</v>
      </c>
      <c r="K231" s="229">
        <v>9</v>
      </c>
      <c r="L231" s="229">
        <v>9</v>
      </c>
      <c r="M231" s="229">
        <v>3</v>
      </c>
      <c r="N231" s="238">
        <v>4</v>
      </c>
      <c r="O231" s="238">
        <v>58</v>
      </c>
      <c r="P231" s="238">
        <v>3</v>
      </c>
      <c r="Q231" s="238">
        <v>10</v>
      </c>
      <c r="R231" s="238">
        <v>1</v>
      </c>
      <c r="S231" s="229">
        <f>SUM(G231:R231)</f>
        <v>145</v>
      </c>
      <c r="T231" s="273">
        <f t="shared" si="31"/>
        <v>0.96666666666666667</v>
      </c>
    </row>
    <row r="232" spans="1:20" ht="118.5" customHeight="1" x14ac:dyDescent="0.25">
      <c r="A232" s="645"/>
      <c r="B232" s="645"/>
      <c r="C232" s="644"/>
      <c r="D232" s="195" t="s">
        <v>389</v>
      </c>
      <c r="E232" s="235" t="s">
        <v>150</v>
      </c>
      <c r="F232" s="208">
        <v>15</v>
      </c>
      <c r="G232" s="225">
        <v>0</v>
      </c>
      <c r="H232" s="247">
        <v>1</v>
      </c>
      <c r="I232" s="247">
        <v>0</v>
      </c>
      <c r="J232" s="247">
        <v>4</v>
      </c>
      <c r="K232" s="225">
        <v>0</v>
      </c>
      <c r="L232" s="225">
        <v>2</v>
      </c>
      <c r="M232" s="225">
        <v>1</v>
      </c>
      <c r="N232" s="247">
        <v>3</v>
      </c>
      <c r="O232" s="247">
        <v>0</v>
      </c>
      <c r="P232" s="247">
        <v>1</v>
      </c>
      <c r="Q232" s="247">
        <v>0</v>
      </c>
      <c r="R232" s="247">
        <v>1</v>
      </c>
      <c r="S232" s="225">
        <f>SUM(G232:R232)</f>
        <v>13</v>
      </c>
      <c r="T232" s="273">
        <f t="shared" si="31"/>
        <v>0.8666666666666667</v>
      </c>
    </row>
    <row r="233" spans="1:20" x14ac:dyDescent="0.25">
      <c r="A233" s="645"/>
      <c r="B233" s="645"/>
      <c r="C233" s="644"/>
      <c r="D233" s="209"/>
      <c r="E233" s="235" t="s">
        <v>174</v>
      </c>
      <c r="F233" s="208"/>
      <c r="G233" s="225">
        <v>0</v>
      </c>
      <c r="H233" s="212">
        <v>10</v>
      </c>
      <c r="I233" s="212">
        <v>0</v>
      </c>
      <c r="J233" s="247">
        <v>23</v>
      </c>
      <c r="K233" s="229">
        <v>0</v>
      </c>
      <c r="L233" s="229">
        <v>11</v>
      </c>
      <c r="M233" s="229">
        <v>4</v>
      </c>
      <c r="N233" s="212">
        <v>120</v>
      </c>
      <c r="O233" s="212">
        <v>0</v>
      </c>
      <c r="P233" s="212">
        <v>11</v>
      </c>
      <c r="Q233" s="212">
        <v>0</v>
      </c>
      <c r="R233" s="212">
        <v>26</v>
      </c>
      <c r="S233" s="229">
        <f>SUM(G233:R233)</f>
        <v>205</v>
      </c>
      <c r="T233" s="232"/>
    </row>
    <row r="234" spans="1:20" ht="192" customHeight="1" x14ac:dyDescent="0.25">
      <c r="A234" s="645"/>
      <c r="B234" s="645"/>
      <c r="C234" s="644"/>
      <c r="D234" s="195" t="s">
        <v>390</v>
      </c>
      <c r="E234" s="235" t="s">
        <v>391</v>
      </c>
      <c r="F234" s="208">
        <v>45</v>
      </c>
      <c r="G234" s="255">
        <v>5</v>
      </c>
      <c r="H234" s="255">
        <v>7</v>
      </c>
      <c r="I234" s="255">
        <v>15</v>
      </c>
      <c r="J234" s="229">
        <v>12</v>
      </c>
      <c r="K234" s="256">
        <v>13</v>
      </c>
      <c r="L234" s="229">
        <v>11</v>
      </c>
      <c r="M234" s="229">
        <v>11</v>
      </c>
      <c r="N234" s="247">
        <v>3</v>
      </c>
      <c r="O234" s="247">
        <v>10</v>
      </c>
      <c r="P234" s="238">
        <v>6</v>
      </c>
      <c r="Q234" s="238">
        <v>9</v>
      </c>
      <c r="R234" s="238">
        <v>9</v>
      </c>
      <c r="S234" s="256">
        <f>SUM(G234:R234)</f>
        <v>111</v>
      </c>
      <c r="T234" s="273">
        <v>1</v>
      </c>
    </row>
    <row r="235" spans="1:20" ht="15" customHeight="1" x14ac:dyDescent="0.25">
      <c r="A235" s="645"/>
      <c r="B235" s="645"/>
      <c r="C235" s="693"/>
      <c r="D235" s="694"/>
      <c r="E235" s="694"/>
      <c r="F235" s="694"/>
      <c r="G235" s="694"/>
      <c r="H235" s="694"/>
      <c r="I235" s="694"/>
      <c r="J235" s="694"/>
      <c r="K235" s="694"/>
      <c r="L235" s="694"/>
      <c r="M235" s="694"/>
      <c r="N235" s="694"/>
      <c r="O235" s="694"/>
      <c r="P235" s="694"/>
      <c r="Q235" s="694"/>
      <c r="R235" s="694"/>
      <c r="S235" s="694"/>
      <c r="T235" s="695"/>
    </row>
    <row r="236" spans="1:20" x14ac:dyDescent="0.25">
      <c r="A236" s="645"/>
      <c r="B236" s="645"/>
      <c r="C236" s="633"/>
      <c r="D236" s="634"/>
      <c r="E236" s="634"/>
      <c r="F236" s="634"/>
      <c r="G236" s="634"/>
      <c r="H236" s="634"/>
      <c r="I236" s="634"/>
      <c r="J236" s="634"/>
      <c r="K236" s="634"/>
      <c r="L236" s="634"/>
      <c r="M236" s="634"/>
      <c r="N236" s="634"/>
      <c r="O236" s="634"/>
      <c r="P236" s="634"/>
      <c r="Q236" s="634"/>
      <c r="R236" s="634"/>
      <c r="S236" s="634"/>
      <c r="T236" s="635"/>
    </row>
    <row r="237" spans="1:20" x14ac:dyDescent="0.25">
      <c r="A237" s="645"/>
      <c r="B237" s="645"/>
      <c r="C237" s="633"/>
      <c r="D237" s="634"/>
      <c r="E237" s="634"/>
      <c r="F237" s="634"/>
      <c r="G237" s="634"/>
      <c r="H237" s="634"/>
      <c r="I237" s="634"/>
      <c r="J237" s="634"/>
      <c r="K237" s="634"/>
      <c r="L237" s="634"/>
      <c r="M237" s="634"/>
      <c r="N237" s="634"/>
      <c r="O237" s="634"/>
      <c r="P237" s="634"/>
      <c r="Q237" s="634"/>
      <c r="R237" s="634"/>
      <c r="S237" s="634"/>
      <c r="T237" s="635"/>
    </row>
    <row r="238" spans="1:20" x14ac:dyDescent="0.25">
      <c r="A238" s="631" t="s">
        <v>1</v>
      </c>
      <c r="B238" s="631"/>
      <c r="C238" s="631"/>
      <c r="D238" s="631" t="s">
        <v>2</v>
      </c>
      <c r="E238" s="631" t="s">
        <v>3</v>
      </c>
      <c r="F238" s="631" t="s">
        <v>4</v>
      </c>
      <c r="G238" s="663">
        <v>2015</v>
      </c>
      <c r="H238" s="664"/>
      <c r="I238" s="664"/>
      <c r="J238" s="664"/>
      <c r="K238" s="664"/>
      <c r="L238" s="664"/>
      <c r="M238" s="664"/>
      <c r="N238" s="664"/>
      <c r="O238" s="664"/>
      <c r="P238" s="664"/>
      <c r="Q238" s="664"/>
      <c r="R238" s="665"/>
      <c r="S238" s="631" t="s">
        <v>5</v>
      </c>
      <c r="T238" s="632" t="s">
        <v>6</v>
      </c>
    </row>
    <row r="239" spans="1:20" x14ac:dyDescent="0.25">
      <c r="A239" s="631"/>
      <c r="B239" s="631"/>
      <c r="C239" s="631"/>
      <c r="D239" s="631"/>
      <c r="E239" s="631"/>
      <c r="F239" s="631"/>
      <c r="G239" s="244" t="s">
        <v>236</v>
      </c>
      <c r="H239" s="245" t="s">
        <v>237</v>
      </c>
      <c r="I239" s="244" t="s">
        <v>238</v>
      </c>
      <c r="J239" s="245" t="s">
        <v>239</v>
      </c>
      <c r="K239" s="244" t="s">
        <v>238</v>
      </c>
      <c r="L239" s="245" t="s">
        <v>240</v>
      </c>
      <c r="M239" s="244" t="s">
        <v>240</v>
      </c>
      <c r="N239" s="245" t="s">
        <v>239</v>
      </c>
      <c r="O239" s="244" t="s">
        <v>241</v>
      </c>
      <c r="P239" s="245" t="s">
        <v>242</v>
      </c>
      <c r="Q239" s="246" t="s">
        <v>243</v>
      </c>
      <c r="R239" s="246" t="s">
        <v>244</v>
      </c>
      <c r="S239" s="631"/>
      <c r="T239" s="632"/>
    </row>
    <row r="240" spans="1:20" ht="45.75" customHeight="1" x14ac:dyDescent="0.25">
      <c r="A240" s="704" t="s">
        <v>223</v>
      </c>
      <c r="B240" s="705"/>
      <c r="C240" s="710" t="s">
        <v>224</v>
      </c>
      <c r="D240" s="204" t="s">
        <v>392</v>
      </c>
      <c r="E240" s="235" t="s">
        <v>43</v>
      </c>
      <c r="F240" s="205">
        <v>300</v>
      </c>
      <c r="G240" s="261">
        <v>18</v>
      </c>
      <c r="H240" s="261">
        <v>41</v>
      </c>
      <c r="I240" s="261">
        <v>22</v>
      </c>
      <c r="J240" s="251">
        <v>19</v>
      </c>
      <c r="K240" s="262">
        <v>36</v>
      </c>
      <c r="L240" s="262">
        <v>52</v>
      </c>
      <c r="M240" s="225">
        <v>9</v>
      </c>
      <c r="N240" s="247">
        <v>17</v>
      </c>
      <c r="O240" s="247">
        <v>21</v>
      </c>
      <c r="P240" s="247">
        <v>33</v>
      </c>
      <c r="Q240" s="247">
        <v>30</v>
      </c>
      <c r="R240" s="247">
        <v>26</v>
      </c>
      <c r="S240" s="225">
        <f t="shared" ref="S240:S245" si="32">SUM(G240:R240)</f>
        <v>324</v>
      </c>
      <c r="T240" s="273">
        <f t="shared" ref="T240:T245" si="33">S240/F240</f>
        <v>1.08</v>
      </c>
    </row>
    <row r="241" spans="1:20" ht="73.5" customHeight="1" x14ac:dyDescent="0.25">
      <c r="A241" s="706"/>
      <c r="B241" s="707"/>
      <c r="C241" s="710"/>
      <c r="D241" s="204" t="s">
        <v>393</v>
      </c>
      <c r="E241" s="235" t="s">
        <v>43</v>
      </c>
      <c r="F241" s="206">
        <v>700</v>
      </c>
      <c r="G241" s="261">
        <v>181</v>
      </c>
      <c r="H241" s="261">
        <v>216</v>
      </c>
      <c r="I241" s="261">
        <v>169</v>
      </c>
      <c r="J241" s="251">
        <v>153</v>
      </c>
      <c r="K241" s="262">
        <v>159</v>
      </c>
      <c r="L241" s="262">
        <v>123</v>
      </c>
      <c r="M241" s="225">
        <v>63</v>
      </c>
      <c r="N241" s="247">
        <v>116</v>
      </c>
      <c r="O241" s="247">
        <v>107</v>
      </c>
      <c r="P241" s="247">
        <v>123</v>
      </c>
      <c r="Q241" s="247">
        <v>128</v>
      </c>
      <c r="R241" s="247">
        <v>112</v>
      </c>
      <c r="S241" s="225">
        <f t="shared" si="32"/>
        <v>1650</v>
      </c>
      <c r="T241" s="273">
        <v>1</v>
      </c>
    </row>
    <row r="242" spans="1:20" ht="45" customHeight="1" x14ac:dyDescent="0.25">
      <c r="A242" s="706"/>
      <c r="B242" s="707"/>
      <c r="C242" s="710"/>
      <c r="D242" s="204" t="s">
        <v>394</v>
      </c>
      <c r="E242" s="235" t="s">
        <v>122</v>
      </c>
      <c r="F242" s="205">
        <v>20</v>
      </c>
      <c r="G242" s="261">
        <v>4</v>
      </c>
      <c r="H242" s="261">
        <v>0</v>
      </c>
      <c r="I242" s="251">
        <v>0</v>
      </c>
      <c r="J242" s="251">
        <v>0</v>
      </c>
      <c r="K242" s="262">
        <v>0</v>
      </c>
      <c r="L242" s="262">
        <v>0</v>
      </c>
      <c r="M242" s="225">
        <v>0</v>
      </c>
      <c r="N242" s="247">
        <v>3</v>
      </c>
      <c r="O242" s="247">
        <v>3</v>
      </c>
      <c r="P242" s="247">
        <v>0</v>
      </c>
      <c r="Q242" s="247">
        <v>2</v>
      </c>
      <c r="R242" s="247">
        <v>3</v>
      </c>
      <c r="S242" s="225">
        <f t="shared" si="32"/>
        <v>15</v>
      </c>
      <c r="T242" s="273">
        <f t="shared" si="33"/>
        <v>0.75</v>
      </c>
    </row>
    <row r="243" spans="1:20" ht="61.5" customHeight="1" x14ac:dyDescent="0.25">
      <c r="A243" s="706"/>
      <c r="B243" s="707"/>
      <c r="C243" s="710"/>
      <c r="D243" s="204" t="s">
        <v>395</v>
      </c>
      <c r="E243" s="235" t="s">
        <v>122</v>
      </c>
      <c r="F243" s="205">
        <v>100</v>
      </c>
      <c r="G243" s="261">
        <v>21</v>
      </c>
      <c r="H243" s="261">
        <v>32</v>
      </c>
      <c r="I243" s="251">
        <v>38</v>
      </c>
      <c r="J243" s="251">
        <v>30</v>
      </c>
      <c r="K243" s="262">
        <v>11</v>
      </c>
      <c r="L243" s="262">
        <v>0</v>
      </c>
      <c r="M243" s="225">
        <v>0</v>
      </c>
      <c r="N243" s="247">
        <v>0</v>
      </c>
      <c r="O243" s="247">
        <v>0</v>
      </c>
      <c r="P243" s="247">
        <v>0</v>
      </c>
      <c r="Q243" s="247">
        <v>29</v>
      </c>
      <c r="R243" s="247">
        <v>42</v>
      </c>
      <c r="S243" s="225">
        <f t="shared" si="32"/>
        <v>203</v>
      </c>
      <c r="T243" s="273">
        <v>1</v>
      </c>
    </row>
    <row r="244" spans="1:20" ht="32.25" customHeight="1" x14ac:dyDescent="0.25">
      <c r="A244" s="706"/>
      <c r="B244" s="707"/>
      <c r="C244" s="710"/>
      <c r="D244" s="204" t="s">
        <v>396</v>
      </c>
      <c r="E244" s="235" t="s">
        <v>43</v>
      </c>
      <c r="F244" s="205">
        <v>250</v>
      </c>
      <c r="G244" s="261">
        <v>7</v>
      </c>
      <c r="H244" s="261">
        <v>38</v>
      </c>
      <c r="I244" s="251">
        <v>71</v>
      </c>
      <c r="J244" s="251">
        <v>44</v>
      </c>
      <c r="K244" s="262">
        <v>21</v>
      </c>
      <c r="L244" s="262">
        <v>62</v>
      </c>
      <c r="M244" s="225">
        <v>42</v>
      </c>
      <c r="N244" s="247">
        <v>49</v>
      </c>
      <c r="O244" s="247">
        <v>86</v>
      </c>
      <c r="P244" s="247">
        <v>101</v>
      </c>
      <c r="Q244" s="247">
        <v>89</v>
      </c>
      <c r="R244" s="247">
        <v>27</v>
      </c>
      <c r="S244" s="225">
        <f t="shared" si="32"/>
        <v>637</v>
      </c>
      <c r="T244" s="273">
        <v>1</v>
      </c>
    </row>
    <row r="245" spans="1:20" ht="59.25" customHeight="1" x14ac:dyDescent="0.25">
      <c r="A245" s="706"/>
      <c r="B245" s="707"/>
      <c r="C245" s="710"/>
      <c r="D245" s="204" t="s">
        <v>397</v>
      </c>
      <c r="E245" s="235" t="s">
        <v>122</v>
      </c>
      <c r="F245" s="205">
        <v>30</v>
      </c>
      <c r="G245" s="261">
        <v>0</v>
      </c>
      <c r="H245" s="261">
        <v>0</v>
      </c>
      <c r="I245" s="251">
        <v>0</v>
      </c>
      <c r="J245" s="251">
        <v>0</v>
      </c>
      <c r="K245" s="225">
        <v>0</v>
      </c>
      <c r="L245" s="225">
        <v>0</v>
      </c>
      <c r="M245" s="225">
        <v>0</v>
      </c>
      <c r="N245" s="247">
        <v>0</v>
      </c>
      <c r="O245" s="247">
        <v>0</v>
      </c>
      <c r="P245" s="247">
        <v>0</v>
      </c>
      <c r="Q245" s="247">
        <v>5</v>
      </c>
      <c r="R245" s="247">
        <v>8</v>
      </c>
      <c r="S245" s="225">
        <f t="shared" si="32"/>
        <v>13</v>
      </c>
      <c r="T245" s="273">
        <f t="shared" si="33"/>
        <v>0.43333333333333335</v>
      </c>
    </row>
    <row r="246" spans="1:20" ht="15" customHeight="1" x14ac:dyDescent="0.25">
      <c r="A246" s="706"/>
      <c r="B246" s="707"/>
      <c r="C246" s="693" t="s">
        <v>191</v>
      </c>
      <c r="D246" s="694"/>
      <c r="E246" s="694"/>
      <c r="F246" s="694"/>
      <c r="G246" s="694"/>
      <c r="H246" s="694"/>
      <c r="I246" s="694"/>
      <c r="J246" s="694"/>
      <c r="K246" s="694"/>
      <c r="L246" s="694"/>
      <c r="M246" s="694"/>
      <c r="N246" s="694"/>
      <c r="O246" s="694"/>
      <c r="P246" s="694"/>
      <c r="Q246" s="694"/>
      <c r="R246" s="694"/>
      <c r="S246" s="694"/>
      <c r="T246" s="695"/>
    </row>
    <row r="247" spans="1:20" x14ac:dyDescent="0.25">
      <c r="A247" s="706"/>
      <c r="B247" s="707"/>
      <c r="C247" s="633"/>
      <c r="D247" s="634"/>
      <c r="E247" s="634"/>
      <c r="F247" s="634"/>
      <c r="G247" s="634"/>
      <c r="H247" s="634"/>
      <c r="I247" s="634"/>
      <c r="J247" s="634"/>
      <c r="K247" s="634"/>
      <c r="L247" s="634"/>
      <c r="M247" s="634"/>
      <c r="N247" s="634"/>
      <c r="O247" s="634"/>
      <c r="P247" s="634"/>
      <c r="Q247" s="634"/>
      <c r="R247" s="634"/>
      <c r="S247" s="634"/>
      <c r="T247" s="635"/>
    </row>
    <row r="248" spans="1:20" x14ac:dyDescent="0.25">
      <c r="A248" s="708"/>
      <c r="B248" s="709"/>
      <c r="C248" s="633"/>
      <c r="D248" s="634"/>
      <c r="E248" s="634"/>
      <c r="F248" s="634"/>
      <c r="G248" s="634"/>
      <c r="H248" s="634"/>
      <c r="I248" s="634"/>
      <c r="J248" s="634"/>
      <c r="K248" s="634"/>
      <c r="L248" s="634"/>
      <c r="M248" s="634"/>
      <c r="N248" s="634"/>
      <c r="O248" s="634"/>
      <c r="P248" s="634"/>
      <c r="Q248" s="634"/>
      <c r="R248" s="634"/>
      <c r="S248" s="634"/>
      <c r="T248" s="635"/>
    </row>
    <row r="249" spans="1:20" ht="26.25" customHeight="1" x14ac:dyDescent="0.25">
      <c r="A249" s="590" t="s">
        <v>231</v>
      </c>
      <c r="B249" s="591"/>
      <c r="C249" s="591"/>
      <c r="D249" s="591"/>
      <c r="E249" s="591"/>
      <c r="F249" s="591"/>
      <c r="G249" s="591"/>
      <c r="H249" s="591"/>
      <c r="I249" s="591"/>
      <c r="J249" s="591"/>
      <c r="K249" s="591"/>
      <c r="L249" s="591"/>
      <c r="M249" s="591"/>
      <c r="N249" s="591"/>
      <c r="O249" s="591"/>
      <c r="P249" s="591"/>
      <c r="Q249" s="591"/>
      <c r="R249" s="591"/>
      <c r="S249" s="591"/>
      <c r="T249" s="591"/>
    </row>
    <row r="250" spans="1:20" x14ac:dyDescent="0.25">
      <c r="A250" s="631" t="s">
        <v>1</v>
      </c>
      <c r="B250" s="631"/>
      <c r="C250" s="631"/>
      <c r="D250" s="631" t="s">
        <v>2</v>
      </c>
      <c r="E250" s="631" t="s">
        <v>3</v>
      </c>
      <c r="F250" s="631" t="s">
        <v>4</v>
      </c>
      <c r="G250" s="663">
        <v>2016</v>
      </c>
      <c r="H250" s="664"/>
      <c r="I250" s="664"/>
      <c r="J250" s="664"/>
      <c r="K250" s="664"/>
      <c r="L250" s="664"/>
      <c r="M250" s="664"/>
      <c r="N250" s="664"/>
      <c r="O250" s="664"/>
      <c r="P250" s="664"/>
      <c r="Q250" s="664"/>
      <c r="R250" s="665"/>
      <c r="S250" s="631" t="s">
        <v>5</v>
      </c>
      <c r="T250" s="632" t="s">
        <v>6</v>
      </c>
    </row>
    <row r="251" spans="1:20" x14ac:dyDescent="0.25">
      <c r="A251" s="631"/>
      <c r="B251" s="631"/>
      <c r="C251" s="631"/>
      <c r="D251" s="631"/>
      <c r="E251" s="631"/>
      <c r="F251" s="631"/>
      <c r="G251" s="244" t="s">
        <v>236</v>
      </c>
      <c r="H251" s="245" t="s">
        <v>237</v>
      </c>
      <c r="I251" s="244" t="s">
        <v>238</v>
      </c>
      <c r="J251" s="245" t="s">
        <v>239</v>
      </c>
      <c r="K251" s="244" t="s">
        <v>238</v>
      </c>
      <c r="L251" s="245" t="s">
        <v>240</v>
      </c>
      <c r="M251" s="244" t="s">
        <v>240</v>
      </c>
      <c r="N251" s="245" t="s">
        <v>239</v>
      </c>
      <c r="O251" s="244" t="s">
        <v>241</v>
      </c>
      <c r="P251" s="245" t="s">
        <v>242</v>
      </c>
      <c r="Q251" s="246" t="s">
        <v>243</v>
      </c>
      <c r="R251" s="246" t="s">
        <v>244</v>
      </c>
      <c r="S251" s="631"/>
      <c r="T251" s="632"/>
    </row>
    <row r="252" spans="1:20" ht="69" customHeight="1" x14ac:dyDescent="0.25">
      <c r="A252" s="648" t="s">
        <v>232</v>
      </c>
      <c r="B252" s="648"/>
      <c r="C252" s="701"/>
      <c r="D252" s="200" t="s">
        <v>398</v>
      </c>
      <c r="E252" s="201" t="s">
        <v>234</v>
      </c>
      <c r="F252" s="202">
        <v>15</v>
      </c>
      <c r="G252" s="202">
        <v>0</v>
      </c>
      <c r="H252" s="202">
        <v>2</v>
      </c>
      <c r="I252" s="202">
        <v>1</v>
      </c>
      <c r="J252" s="202">
        <v>2</v>
      </c>
      <c r="K252" s="247">
        <v>3</v>
      </c>
      <c r="L252" s="247">
        <v>1</v>
      </c>
      <c r="M252" s="247">
        <v>0</v>
      </c>
      <c r="N252" s="247">
        <v>0</v>
      </c>
      <c r="O252" s="248">
        <v>0</v>
      </c>
      <c r="P252" s="248">
        <v>3</v>
      </c>
      <c r="Q252" s="248">
        <v>1</v>
      </c>
      <c r="R252" s="248">
        <v>2</v>
      </c>
      <c r="S252" s="248">
        <f>SUM(G252:R252)</f>
        <v>15</v>
      </c>
      <c r="T252" s="273">
        <f t="shared" ref="T252" si="34">S252/F252</f>
        <v>1</v>
      </c>
    </row>
    <row r="253" spans="1:20" x14ac:dyDescent="0.25">
      <c r="A253" s="648"/>
      <c r="B253" s="648"/>
      <c r="C253" s="701"/>
      <c r="D253" s="203"/>
      <c r="E253" s="201" t="s">
        <v>80</v>
      </c>
      <c r="F253" s="202"/>
      <c r="G253" s="202">
        <v>0</v>
      </c>
      <c r="H253" s="202">
        <v>1122</v>
      </c>
      <c r="I253" s="202">
        <v>40</v>
      </c>
      <c r="J253" s="202">
        <v>2530</v>
      </c>
      <c r="K253" s="247">
        <v>2390</v>
      </c>
      <c r="L253" s="250">
        <v>50</v>
      </c>
      <c r="M253" s="247">
        <v>0</v>
      </c>
      <c r="N253" s="247">
        <v>0</v>
      </c>
      <c r="O253" s="248">
        <v>0</v>
      </c>
      <c r="P253" s="248">
        <v>1250</v>
      </c>
      <c r="Q253" s="248">
        <v>280</v>
      </c>
      <c r="R253" s="248">
        <v>250</v>
      </c>
      <c r="S253" s="248">
        <f>SUM(G253:R253)</f>
        <v>7912</v>
      </c>
      <c r="T253" s="249"/>
    </row>
    <row r="254" spans="1:20" ht="15" customHeight="1" x14ac:dyDescent="0.25">
      <c r="A254" s="648"/>
      <c r="B254" s="648"/>
      <c r="C254" s="693" t="s">
        <v>191</v>
      </c>
      <c r="D254" s="694"/>
      <c r="E254" s="694"/>
      <c r="F254" s="694"/>
      <c r="G254" s="694"/>
      <c r="H254" s="694"/>
      <c r="I254" s="694"/>
      <c r="J254" s="694"/>
      <c r="K254" s="694"/>
      <c r="L254" s="694"/>
      <c r="M254" s="694"/>
      <c r="N254" s="694"/>
      <c r="O254" s="694"/>
      <c r="P254" s="694"/>
      <c r="Q254" s="694"/>
      <c r="R254" s="694"/>
      <c r="S254" s="694"/>
      <c r="T254" s="695"/>
    </row>
    <row r="255" spans="1:20" x14ac:dyDescent="0.25">
      <c r="A255" s="648"/>
      <c r="B255" s="648"/>
      <c r="C255" s="633"/>
      <c r="D255" s="634"/>
      <c r="E255" s="634"/>
      <c r="F255" s="634"/>
      <c r="G255" s="634"/>
      <c r="H255" s="634"/>
      <c r="I255" s="634"/>
      <c r="J255" s="634"/>
      <c r="K255" s="634"/>
      <c r="L255" s="634"/>
      <c r="M255" s="634"/>
      <c r="N255" s="634"/>
      <c r="O255" s="634"/>
      <c r="P255" s="634"/>
      <c r="Q255" s="634"/>
      <c r="R255" s="634"/>
      <c r="S255" s="634"/>
      <c r="T255" s="635"/>
    </row>
    <row r="256" spans="1:20" x14ac:dyDescent="0.25">
      <c r="A256" s="648"/>
      <c r="B256" s="648"/>
      <c r="C256" s="633"/>
      <c r="D256" s="634"/>
      <c r="E256" s="634"/>
      <c r="F256" s="634"/>
      <c r="G256" s="634"/>
      <c r="H256" s="634"/>
      <c r="I256" s="634"/>
      <c r="J256" s="634"/>
      <c r="K256" s="634"/>
      <c r="L256" s="634"/>
      <c r="M256" s="634"/>
      <c r="N256" s="634"/>
      <c r="O256" s="634"/>
      <c r="P256" s="634"/>
      <c r="Q256" s="634"/>
      <c r="R256" s="634"/>
      <c r="S256" s="634"/>
      <c r="T256" s="635"/>
    </row>
  </sheetData>
  <mergeCells count="213">
    <mergeCell ref="A252:B256"/>
    <mergeCell ref="C252:C253"/>
    <mergeCell ref="C254:T254"/>
    <mergeCell ref="C255:T255"/>
    <mergeCell ref="C256:T256"/>
    <mergeCell ref="D133:D134"/>
    <mergeCell ref="C133:C135"/>
    <mergeCell ref="C164:T164"/>
    <mergeCell ref="C163:T163"/>
    <mergeCell ref="A141:B165"/>
    <mergeCell ref="A249:T249"/>
    <mergeCell ref="A250:C251"/>
    <mergeCell ref="D250:D251"/>
    <mergeCell ref="E250:E251"/>
    <mergeCell ref="F250:F251"/>
    <mergeCell ref="G250:R250"/>
    <mergeCell ref="S250:S251"/>
    <mergeCell ref="T250:T251"/>
    <mergeCell ref="S238:S239"/>
    <mergeCell ref="T238:T239"/>
    <mergeCell ref="A240:B248"/>
    <mergeCell ref="C240:C245"/>
    <mergeCell ref="C246:T246"/>
    <mergeCell ref="C247:T247"/>
    <mergeCell ref="C248:T248"/>
    <mergeCell ref="C230:C234"/>
    <mergeCell ref="C235:T235"/>
    <mergeCell ref="C236:T236"/>
    <mergeCell ref="C237:T237"/>
    <mergeCell ref="A238:C239"/>
    <mergeCell ref="D238:D239"/>
    <mergeCell ref="E238:E239"/>
    <mergeCell ref="F238:F239"/>
    <mergeCell ref="G238:R238"/>
    <mergeCell ref="T209:T210"/>
    <mergeCell ref="A211:B237"/>
    <mergeCell ref="D215:D220"/>
    <mergeCell ref="C221:T221"/>
    <mergeCell ref="C222:T222"/>
    <mergeCell ref="C223:T223"/>
    <mergeCell ref="C224:C225"/>
    <mergeCell ref="C227:T227"/>
    <mergeCell ref="C228:T228"/>
    <mergeCell ref="A209:C210"/>
    <mergeCell ref="D209:D210"/>
    <mergeCell ref="E209:E210"/>
    <mergeCell ref="F209:F210"/>
    <mergeCell ref="G209:R209"/>
    <mergeCell ref="S209:S210"/>
    <mergeCell ref="C229:T229"/>
    <mergeCell ref="C211:C220"/>
    <mergeCell ref="T181:T182"/>
    <mergeCell ref="A183:B208"/>
    <mergeCell ref="C183:C198"/>
    <mergeCell ref="C199:C205"/>
    <mergeCell ref="D199:D200"/>
    <mergeCell ref="C206:R206"/>
    <mergeCell ref="C207:T207"/>
    <mergeCell ref="C208:T208"/>
    <mergeCell ref="A177:T177"/>
    <mergeCell ref="A178:T178"/>
    <mergeCell ref="A179:T179"/>
    <mergeCell ref="A180:T180"/>
    <mergeCell ref="A181:C182"/>
    <mergeCell ref="D181:D182"/>
    <mergeCell ref="E181:E182"/>
    <mergeCell ref="F181:F182"/>
    <mergeCell ref="G181:R181"/>
    <mergeCell ref="S181:S182"/>
    <mergeCell ref="D172:D173"/>
    <mergeCell ref="D175:D176"/>
    <mergeCell ref="A166:C167"/>
    <mergeCell ref="D166:D167"/>
    <mergeCell ref="E166:E167"/>
    <mergeCell ref="F166:F167"/>
    <mergeCell ref="T139:T140"/>
    <mergeCell ref="C141:C147"/>
    <mergeCell ref="C148:T148"/>
    <mergeCell ref="C149:T149"/>
    <mergeCell ref="C150:T150"/>
    <mergeCell ref="C151:C162"/>
    <mergeCell ref="D160:D162"/>
    <mergeCell ref="C165:T165"/>
    <mergeCell ref="G166:R166"/>
    <mergeCell ref="S166:S167"/>
    <mergeCell ref="T166:T167"/>
    <mergeCell ref="A168:B176"/>
    <mergeCell ref="C169:C170"/>
    <mergeCell ref="C171:C176"/>
    <mergeCell ref="A133:B135"/>
    <mergeCell ref="A136:T136"/>
    <mergeCell ref="A137:T137"/>
    <mergeCell ref="A138:T138"/>
    <mergeCell ref="A139:C140"/>
    <mergeCell ref="D139:D140"/>
    <mergeCell ref="E139:E140"/>
    <mergeCell ref="F139:F140"/>
    <mergeCell ref="G139:R139"/>
    <mergeCell ref="S139:S140"/>
    <mergeCell ref="A129:T129"/>
    <mergeCell ref="A130:T130"/>
    <mergeCell ref="A131:C132"/>
    <mergeCell ref="D131:D132"/>
    <mergeCell ref="E131:E132"/>
    <mergeCell ref="F131:F132"/>
    <mergeCell ref="G131:R131"/>
    <mergeCell ref="S131:S132"/>
    <mergeCell ref="T131:T132"/>
    <mergeCell ref="S113:S114"/>
    <mergeCell ref="T113:T114"/>
    <mergeCell ref="A127:T127"/>
    <mergeCell ref="A128:T128"/>
    <mergeCell ref="A104:B109"/>
    <mergeCell ref="C104:C106"/>
    <mergeCell ref="A110:T110"/>
    <mergeCell ref="A111:T111"/>
    <mergeCell ref="A112:T112"/>
    <mergeCell ref="A113:C114"/>
    <mergeCell ref="D113:D114"/>
    <mergeCell ref="E113:E114"/>
    <mergeCell ref="F113:F114"/>
    <mergeCell ref="G113:R113"/>
    <mergeCell ref="A115:B126"/>
    <mergeCell ref="C115:C126"/>
    <mergeCell ref="A99:T99"/>
    <mergeCell ref="A100:T100"/>
    <mergeCell ref="A101:T101"/>
    <mergeCell ref="A102:C103"/>
    <mergeCell ref="D102:D103"/>
    <mergeCell ref="E102:E103"/>
    <mergeCell ref="F102:F103"/>
    <mergeCell ref="G102:R102"/>
    <mergeCell ref="S102:S103"/>
    <mergeCell ref="T102:T103"/>
    <mergeCell ref="T76:T77"/>
    <mergeCell ref="A78:B98"/>
    <mergeCell ref="C78:C94"/>
    <mergeCell ref="D79:D94"/>
    <mergeCell ref="C95:C98"/>
    <mergeCell ref="D95:D98"/>
    <mergeCell ref="A76:C77"/>
    <mergeCell ref="D76:D77"/>
    <mergeCell ref="E76:E77"/>
    <mergeCell ref="F76:F77"/>
    <mergeCell ref="G76:R76"/>
    <mergeCell ref="S76:S77"/>
    <mergeCell ref="T61:T62"/>
    <mergeCell ref="C68:C70"/>
    <mergeCell ref="A73:T73"/>
    <mergeCell ref="A74:T74"/>
    <mergeCell ref="A75:T75"/>
    <mergeCell ref="A61:C62"/>
    <mergeCell ref="D61:D62"/>
    <mergeCell ref="E61:E62"/>
    <mergeCell ref="F61:F62"/>
    <mergeCell ref="G61:R61"/>
    <mergeCell ref="S61:S62"/>
    <mergeCell ref="C71:C72"/>
    <mergeCell ref="A63:B72"/>
    <mergeCell ref="A60:T60"/>
    <mergeCell ref="A51:T51"/>
    <mergeCell ref="A52:C53"/>
    <mergeCell ref="D52:D53"/>
    <mergeCell ref="E52:E53"/>
    <mergeCell ref="F52:F53"/>
    <mergeCell ref="G52:R52"/>
    <mergeCell ref="S52:S53"/>
    <mergeCell ref="T52:T53"/>
    <mergeCell ref="A54:B56"/>
    <mergeCell ref="C54:C56"/>
    <mergeCell ref="T38:T39"/>
    <mergeCell ref="A40:B48"/>
    <mergeCell ref="C40:C48"/>
    <mergeCell ref="D47:D48"/>
    <mergeCell ref="A57:T57"/>
    <mergeCell ref="A58:T58"/>
    <mergeCell ref="A59:T59"/>
    <mergeCell ref="C17:C18"/>
    <mergeCell ref="A19:T19"/>
    <mergeCell ref="A20:T20"/>
    <mergeCell ref="A24:B34"/>
    <mergeCell ref="A49:T49"/>
    <mergeCell ref="A50:T50"/>
    <mergeCell ref="A38:C39"/>
    <mergeCell ref="D38:D39"/>
    <mergeCell ref="E38:E39"/>
    <mergeCell ref="F38:F39"/>
    <mergeCell ref="G38:R38"/>
    <mergeCell ref="S38:S39"/>
    <mergeCell ref="C24:C34"/>
    <mergeCell ref="D25:D34"/>
    <mergeCell ref="A35:T35"/>
    <mergeCell ref="A36:T36"/>
    <mergeCell ref="A37:T37"/>
    <mergeCell ref="A1:T1"/>
    <mergeCell ref="A2:C3"/>
    <mergeCell ref="D2:D3"/>
    <mergeCell ref="E2:E3"/>
    <mergeCell ref="F2:F3"/>
    <mergeCell ref="G2:R2"/>
    <mergeCell ref="S2:S3"/>
    <mergeCell ref="T2:T3"/>
    <mergeCell ref="E22:E23"/>
    <mergeCell ref="F22:F23"/>
    <mergeCell ref="G22:R22"/>
    <mergeCell ref="S22:S23"/>
    <mergeCell ref="T22:T23"/>
    <mergeCell ref="A21:T21"/>
    <mergeCell ref="A22:C23"/>
    <mergeCell ref="D22:D23"/>
    <mergeCell ref="A4:B18"/>
    <mergeCell ref="C4:C16"/>
    <mergeCell ref="D5:D18"/>
  </mergeCells>
  <pageMargins left="3.937007874015748E-2" right="3.937007874015748E-2" top="0" bottom="0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9"/>
  <sheetViews>
    <sheetView topLeftCell="C1" zoomScale="82" zoomScaleNormal="82" workbookViewId="0">
      <selection activeCell="S30" sqref="S30"/>
    </sheetView>
  </sheetViews>
  <sheetFormatPr baseColWidth="10" defaultRowHeight="15" x14ac:dyDescent="0.25"/>
  <cols>
    <col min="3" max="3" width="16.140625" customWidth="1"/>
    <col min="4" max="4" width="24.42578125" customWidth="1"/>
    <col min="5" max="5" width="23.7109375" customWidth="1"/>
    <col min="6" max="6" width="11.42578125" style="185"/>
  </cols>
  <sheetData>
    <row r="1" spans="1:20" s="312" customFormat="1" ht="26.25" x14ac:dyDescent="0.4">
      <c r="A1" s="629" t="s">
        <v>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</row>
    <row r="2" spans="1:20" ht="21" customHeight="1" x14ac:dyDescent="0.25">
      <c r="A2" s="592" t="s">
        <v>1</v>
      </c>
      <c r="B2" s="592"/>
      <c r="C2" s="592"/>
      <c r="D2" s="592" t="s">
        <v>2</v>
      </c>
      <c r="E2" s="592" t="s">
        <v>3</v>
      </c>
      <c r="F2" s="592" t="s">
        <v>4</v>
      </c>
      <c r="G2" s="593">
        <v>2017</v>
      </c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5"/>
      <c r="S2" s="592" t="s">
        <v>5</v>
      </c>
      <c r="T2" s="592" t="s">
        <v>6</v>
      </c>
    </row>
    <row r="3" spans="1:20" ht="15" customHeight="1" x14ac:dyDescent="0.25">
      <c r="A3" s="592"/>
      <c r="B3" s="592"/>
      <c r="C3" s="592"/>
      <c r="D3" s="592"/>
      <c r="E3" s="592"/>
      <c r="F3" s="592"/>
      <c r="G3" s="355" t="s">
        <v>403</v>
      </c>
      <c r="H3" s="356" t="s">
        <v>427</v>
      </c>
      <c r="I3" s="356" t="s">
        <v>404</v>
      </c>
      <c r="J3" s="357" t="s">
        <v>405</v>
      </c>
      <c r="K3" s="355" t="s">
        <v>406</v>
      </c>
      <c r="L3" s="356" t="s">
        <v>407</v>
      </c>
      <c r="M3" s="356" t="s">
        <v>408</v>
      </c>
      <c r="N3" s="357" t="s">
        <v>409</v>
      </c>
      <c r="O3" s="355" t="s">
        <v>410</v>
      </c>
      <c r="P3" s="356" t="s">
        <v>411</v>
      </c>
      <c r="Q3" s="356" t="s">
        <v>412</v>
      </c>
      <c r="R3" s="356" t="s">
        <v>413</v>
      </c>
      <c r="S3" s="592"/>
      <c r="T3" s="592"/>
    </row>
    <row r="4" spans="1:20" ht="113.25" customHeight="1" x14ac:dyDescent="0.25">
      <c r="A4" s="561" t="s">
        <v>7</v>
      </c>
      <c r="B4" s="561"/>
      <c r="C4" s="738" t="s">
        <v>8</v>
      </c>
      <c r="D4" s="313" t="s">
        <v>414</v>
      </c>
      <c r="E4" s="349" t="s">
        <v>415</v>
      </c>
      <c r="F4" s="349">
        <v>1</v>
      </c>
      <c r="G4" s="5">
        <v>105</v>
      </c>
      <c r="H4" s="5">
        <v>86</v>
      </c>
      <c r="I4" s="5">
        <v>121</v>
      </c>
      <c r="J4" s="5">
        <v>98</v>
      </c>
      <c r="K4" s="9">
        <v>108</v>
      </c>
      <c r="L4" s="65">
        <v>125</v>
      </c>
      <c r="M4" s="9">
        <v>59</v>
      </c>
      <c r="N4" s="9">
        <v>105</v>
      </c>
      <c r="O4" s="9">
        <v>104</v>
      </c>
      <c r="P4" s="9">
        <v>132</v>
      </c>
      <c r="Q4" s="9">
        <v>138</v>
      </c>
      <c r="R4" s="9">
        <v>99</v>
      </c>
      <c r="S4" s="5">
        <f t="shared" ref="S4:S18" si="0">SUM(G4:R4)</f>
        <v>1280</v>
      </c>
      <c r="T4" s="140">
        <v>1</v>
      </c>
    </row>
    <row r="5" spans="1:20" ht="21.75" customHeight="1" x14ac:dyDescent="0.25">
      <c r="A5" s="561"/>
      <c r="B5" s="561"/>
      <c r="C5" s="739"/>
      <c r="D5" s="741"/>
      <c r="E5" s="3" t="s">
        <v>11</v>
      </c>
      <c r="F5" s="349"/>
      <c r="G5" s="5">
        <v>34</v>
      </c>
      <c r="H5" s="5">
        <v>35</v>
      </c>
      <c r="I5" s="5">
        <v>45</v>
      </c>
      <c r="J5" s="5">
        <v>38</v>
      </c>
      <c r="K5" s="9">
        <v>47</v>
      </c>
      <c r="L5" s="65">
        <v>38</v>
      </c>
      <c r="M5" s="9">
        <v>15</v>
      </c>
      <c r="N5" s="10">
        <v>37</v>
      </c>
      <c r="O5" s="9">
        <v>32</v>
      </c>
      <c r="P5" s="9">
        <v>38</v>
      </c>
      <c r="Q5" s="9">
        <v>49</v>
      </c>
      <c r="R5" s="9">
        <v>34</v>
      </c>
      <c r="S5" s="5">
        <f t="shared" si="0"/>
        <v>442</v>
      </c>
      <c r="T5" s="314"/>
    </row>
    <row r="6" spans="1:20" ht="21.75" customHeight="1" x14ac:dyDescent="0.25">
      <c r="A6" s="561"/>
      <c r="B6" s="561"/>
      <c r="C6" s="739"/>
      <c r="D6" s="742"/>
      <c r="E6" s="3" t="s">
        <v>12</v>
      </c>
      <c r="F6" s="349"/>
      <c r="G6" s="5">
        <v>71</v>
      </c>
      <c r="H6" s="5">
        <v>51</v>
      </c>
      <c r="I6" s="5">
        <v>76</v>
      </c>
      <c r="J6" s="5">
        <v>60</v>
      </c>
      <c r="K6" s="9">
        <v>61</v>
      </c>
      <c r="L6" s="65">
        <v>87</v>
      </c>
      <c r="M6" s="9">
        <v>44</v>
      </c>
      <c r="N6" s="10">
        <v>68</v>
      </c>
      <c r="O6" s="9">
        <v>72</v>
      </c>
      <c r="P6" s="9">
        <v>94</v>
      </c>
      <c r="Q6" s="9">
        <v>89</v>
      </c>
      <c r="R6" s="9">
        <v>65</v>
      </c>
      <c r="S6" s="5">
        <f t="shared" si="0"/>
        <v>838</v>
      </c>
      <c r="T6" s="314"/>
    </row>
    <row r="7" spans="1:20" ht="21.75" customHeight="1" x14ac:dyDescent="0.25">
      <c r="A7" s="561"/>
      <c r="B7" s="561"/>
      <c r="C7" s="739"/>
      <c r="D7" s="742"/>
      <c r="E7" s="3" t="s">
        <v>13</v>
      </c>
      <c r="F7" s="349"/>
      <c r="G7" s="5">
        <v>24</v>
      </c>
      <c r="H7" s="5">
        <v>29</v>
      </c>
      <c r="I7" s="5">
        <v>28</v>
      </c>
      <c r="J7" s="5">
        <v>34</v>
      </c>
      <c r="K7" s="9">
        <v>30</v>
      </c>
      <c r="L7" s="65">
        <v>24</v>
      </c>
      <c r="M7" s="9">
        <v>6</v>
      </c>
      <c r="N7" s="10">
        <v>29</v>
      </c>
      <c r="O7" s="9">
        <v>21</v>
      </c>
      <c r="P7" s="9">
        <v>30</v>
      </c>
      <c r="Q7" s="9">
        <v>31</v>
      </c>
      <c r="R7" s="9">
        <v>35</v>
      </c>
      <c r="S7" s="5">
        <f t="shared" si="0"/>
        <v>321</v>
      </c>
      <c r="T7" s="314"/>
    </row>
    <row r="8" spans="1:20" ht="21.75" customHeight="1" x14ac:dyDescent="0.25">
      <c r="A8" s="561"/>
      <c r="B8" s="561"/>
      <c r="C8" s="739"/>
      <c r="D8" s="742"/>
      <c r="E8" s="3" t="s">
        <v>14</v>
      </c>
      <c r="F8" s="349"/>
      <c r="G8" s="5">
        <v>26</v>
      </c>
      <c r="H8" s="5">
        <v>30</v>
      </c>
      <c r="I8" s="5">
        <v>24</v>
      </c>
      <c r="J8" s="5">
        <v>19</v>
      </c>
      <c r="K8" s="9">
        <v>25</v>
      </c>
      <c r="L8" s="65">
        <v>27</v>
      </c>
      <c r="M8" s="9">
        <v>4</v>
      </c>
      <c r="N8" s="10">
        <v>20</v>
      </c>
      <c r="O8" s="9">
        <v>23</v>
      </c>
      <c r="P8" s="9">
        <v>35</v>
      </c>
      <c r="Q8" s="9">
        <v>20</v>
      </c>
      <c r="R8" s="9">
        <v>15</v>
      </c>
      <c r="S8" s="5">
        <f t="shared" si="0"/>
        <v>268</v>
      </c>
      <c r="T8" s="314"/>
    </row>
    <row r="9" spans="1:20" ht="21.75" customHeight="1" x14ac:dyDescent="0.25">
      <c r="A9" s="561"/>
      <c r="B9" s="561"/>
      <c r="C9" s="739"/>
      <c r="D9" s="742"/>
      <c r="E9" s="345" t="s">
        <v>15</v>
      </c>
      <c r="F9" s="349"/>
      <c r="G9" s="5">
        <v>9</v>
      </c>
      <c r="H9" s="5">
        <v>7</v>
      </c>
      <c r="I9" s="5">
        <v>7</v>
      </c>
      <c r="J9" s="5">
        <v>12</v>
      </c>
      <c r="K9" s="10">
        <v>8</v>
      </c>
      <c r="L9" s="65">
        <v>9</v>
      </c>
      <c r="M9" s="10">
        <v>2</v>
      </c>
      <c r="N9" s="10">
        <v>2</v>
      </c>
      <c r="O9" s="9">
        <v>10</v>
      </c>
      <c r="P9" s="9">
        <v>13</v>
      </c>
      <c r="Q9" s="9">
        <v>9</v>
      </c>
      <c r="R9" s="9">
        <v>4</v>
      </c>
      <c r="S9" s="5">
        <f t="shared" si="0"/>
        <v>92</v>
      </c>
      <c r="T9" s="314"/>
    </row>
    <row r="10" spans="1:20" ht="21.75" customHeight="1" x14ac:dyDescent="0.25">
      <c r="A10" s="561"/>
      <c r="B10" s="561"/>
      <c r="C10" s="739"/>
      <c r="D10" s="742"/>
      <c r="E10" s="3" t="s">
        <v>16</v>
      </c>
      <c r="F10" s="349"/>
      <c r="G10" s="5">
        <v>23</v>
      </c>
      <c r="H10" s="5">
        <v>8</v>
      </c>
      <c r="I10" s="5">
        <v>30</v>
      </c>
      <c r="J10" s="5">
        <v>13</v>
      </c>
      <c r="K10" s="9">
        <v>13</v>
      </c>
      <c r="L10" s="65">
        <v>10</v>
      </c>
      <c r="M10" s="9">
        <v>8</v>
      </c>
      <c r="N10" s="10">
        <v>6</v>
      </c>
      <c r="O10" s="9">
        <v>10</v>
      </c>
      <c r="P10" s="9">
        <v>50</v>
      </c>
      <c r="Q10" s="9">
        <v>28</v>
      </c>
      <c r="R10" s="9">
        <v>18</v>
      </c>
      <c r="S10" s="5">
        <f t="shared" si="0"/>
        <v>217</v>
      </c>
      <c r="T10" s="314"/>
    </row>
    <row r="11" spans="1:20" ht="19.5" customHeight="1" x14ac:dyDescent="0.25">
      <c r="A11" s="561"/>
      <c r="B11" s="561"/>
      <c r="C11" s="739"/>
      <c r="D11" s="742"/>
      <c r="E11" s="345" t="s">
        <v>17</v>
      </c>
      <c r="F11" s="349"/>
      <c r="G11" s="5">
        <v>19</v>
      </c>
      <c r="H11" s="5">
        <v>8</v>
      </c>
      <c r="I11" s="5">
        <v>7</v>
      </c>
      <c r="J11" s="5">
        <v>9</v>
      </c>
      <c r="K11" s="10">
        <v>17</v>
      </c>
      <c r="L11" s="65">
        <v>8</v>
      </c>
      <c r="M11" s="10">
        <v>1</v>
      </c>
      <c r="N11" s="10">
        <v>7</v>
      </c>
      <c r="O11" s="10">
        <v>8</v>
      </c>
      <c r="P11" s="10">
        <v>9</v>
      </c>
      <c r="Q11" s="10">
        <v>10</v>
      </c>
      <c r="R11" s="10">
        <v>4</v>
      </c>
      <c r="S11" s="5">
        <f t="shared" si="0"/>
        <v>107</v>
      </c>
      <c r="T11" s="140"/>
    </row>
    <row r="12" spans="1:20" ht="18" customHeight="1" x14ac:dyDescent="0.25">
      <c r="A12" s="561"/>
      <c r="B12" s="561"/>
      <c r="C12" s="739"/>
      <c r="D12" s="742"/>
      <c r="E12" s="345" t="s">
        <v>18</v>
      </c>
      <c r="F12" s="349"/>
      <c r="G12" s="5">
        <v>11</v>
      </c>
      <c r="H12" s="5">
        <v>8</v>
      </c>
      <c r="I12" s="5">
        <v>6</v>
      </c>
      <c r="J12" s="5">
        <v>14</v>
      </c>
      <c r="K12" s="10">
        <v>5</v>
      </c>
      <c r="L12" s="65">
        <v>9</v>
      </c>
      <c r="M12" s="10">
        <v>2</v>
      </c>
      <c r="N12" s="10">
        <v>8</v>
      </c>
      <c r="O12" s="10">
        <v>12</v>
      </c>
      <c r="P12" s="10">
        <v>12</v>
      </c>
      <c r="Q12" s="10">
        <v>9</v>
      </c>
      <c r="R12" s="10">
        <v>5</v>
      </c>
      <c r="S12" s="5">
        <f t="shared" si="0"/>
        <v>101</v>
      </c>
      <c r="T12" s="140"/>
    </row>
    <row r="13" spans="1:20" ht="23.25" customHeight="1" x14ac:dyDescent="0.25">
      <c r="A13" s="561"/>
      <c r="B13" s="561"/>
      <c r="C13" s="739"/>
      <c r="D13" s="742"/>
      <c r="E13" s="345" t="s">
        <v>19</v>
      </c>
      <c r="F13" s="348"/>
      <c r="G13" s="5">
        <v>0</v>
      </c>
      <c r="H13" s="5">
        <v>0</v>
      </c>
      <c r="I13" s="5">
        <v>0</v>
      </c>
      <c r="J13" s="5">
        <v>0</v>
      </c>
      <c r="K13" s="10">
        <v>0</v>
      </c>
      <c r="L13" s="65">
        <v>0</v>
      </c>
      <c r="M13" s="10">
        <v>1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5">
        <f t="shared" si="0"/>
        <v>1</v>
      </c>
      <c r="T13" s="140"/>
    </row>
    <row r="14" spans="1:20" ht="21" customHeight="1" x14ac:dyDescent="0.25">
      <c r="A14" s="561"/>
      <c r="B14" s="561"/>
      <c r="C14" s="739"/>
      <c r="D14" s="742"/>
      <c r="E14" s="345" t="s">
        <v>20</v>
      </c>
      <c r="F14" s="349"/>
      <c r="G14" s="5">
        <v>0</v>
      </c>
      <c r="H14" s="5">
        <v>0</v>
      </c>
      <c r="I14" s="5">
        <v>0</v>
      </c>
      <c r="J14" s="5">
        <v>0</v>
      </c>
      <c r="K14" s="10">
        <v>0</v>
      </c>
      <c r="L14" s="65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5">
        <f t="shared" si="0"/>
        <v>0</v>
      </c>
      <c r="T14" s="140"/>
    </row>
    <row r="15" spans="1:20" ht="22.5" customHeight="1" x14ac:dyDescent="0.25">
      <c r="A15" s="561"/>
      <c r="B15" s="561"/>
      <c r="C15" s="739"/>
      <c r="D15" s="742"/>
      <c r="E15" s="345" t="s">
        <v>21</v>
      </c>
      <c r="F15" s="349"/>
      <c r="G15" s="5">
        <v>0</v>
      </c>
      <c r="H15" s="5">
        <v>0</v>
      </c>
      <c r="I15" s="5">
        <v>0</v>
      </c>
      <c r="J15" s="5">
        <v>0</v>
      </c>
      <c r="K15" s="10">
        <v>0</v>
      </c>
      <c r="L15" s="65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5">
        <f t="shared" si="0"/>
        <v>0</v>
      </c>
      <c r="T15" s="140"/>
    </row>
    <row r="16" spans="1:20" ht="23.25" customHeight="1" x14ac:dyDescent="0.25">
      <c r="A16" s="561"/>
      <c r="B16" s="561"/>
      <c r="C16" s="739"/>
      <c r="D16" s="742"/>
      <c r="E16" s="345" t="s">
        <v>22</v>
      </c>
      <c r="F16" s="349"/>
      <c r="G16" s="5">
        <v>0</v>
      </c>
      <c r="H16" s="5">
        <v>0</v>
      </c>
      <c r="I16" s="5">
        <v>0</v>
      </c>
      <c r="J16" s="5">
        <v>0</v>
      </c>
      <c r="K16" s="10">
        <v>0</v>
      </c>
      <c r="L16" s="65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5">
        <f t="shared" si="0"/>
        <v>0</v>
      </c>
      <c r="T16" s="140"/>
    </row>
    <row r="17" spans="1:20" ht="23.25" customHeight="1" x14ac:dyDescent="0.25">
      <c r="A17" s="561"/>
      <c r="B17" s="561"/>
      <c r="C17" s="739"/>
      <c r="D17" s="742"/>
      <c r="E17" s="345" t="s">
        <v>24</v>
      </c>
      <c r="F17" s="349"/>
      <c r="G17" s="5">
        <v>0</v>
      </c>
      <c r="H17" s="5">
        <v>0</v>
      </c>
      <c r="I17" s="5">
        <v>0</v>
      </c>
      <c r="J17" s="5">
        <v>0</v>
      </c>
      <c r="K17" s="10">
        <v>0</v>
      </c>
      <c r="L17" s="65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5">
        <f t="shared" si="0"/>
        <v>0</v>
      </c>
      <c r="T17" s="140"/>
    </row>
    <row r="18" spans="1:20" ht="21.75" customHeight="1" x14ac:dyDescent="0.25">
      <c r="A18" s="561"/>
      <c r="B18" s="561"/>
      <c r="C18" s="740"/>
      <c r="D18" s="743"/>
      <c r="E18" s="345" t="s">
        <v>25</v>
      </c>
      <c r="F18" s="349"/>
      <c r="G18" s="5">
        <v>0</v>
      </c>
      <c r="H18" s="5">
        <v>0</v>
      </c>
      <c r="I18" s="5">
        <v>0</v>
      </c>
      <c r="J18" s="5">
        <v>0</v>
      </c>
      <c r="K18" s="10">
        <v>0</v>
      </c>
      <c r="L18" s="65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5">
        <f t="shared" si="0"/>
        <v>0</v>
      </c>
      <c r="T18" s="140"/>
    </row>
    <row r="19" spans="1:20" ht="15.75" customHeight="1" x14ac:dyDescent="0.25">
      <c r="A19" s="621" t="s">
        <v>26</v>
      </c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3"/>
    </row>
    <row r="20" spans="1:20" ht="11.25" customHeight="1" x14ac:dyDescent="0.25">
      <c r="A20" s="744"/>
      <c r="B20" s="745"/>
      <c r="C20" s="745"/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  <c r="O20" s="745"/>
      <c r="P20" s="745"/>
      <c r="Q20" s="745"/>
      <c r="R20" s="745"/>
      <c r="S20" s="745"/>
      <c r="T20" s="746"/>
    </row>
    <row r="21" spans="1:20" ht="11.25" customHeight="1" x14ac:dyDescent="0.25">
      <c r="A21" s="315"/>
      <c r="B21" s="316"/>
      <c r="C21" s="316"/>
      <c r="D21" s="316"/>
      <c r="E21" s="316"/>
      <c r="F21" s="364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7"/>
    </row>
    <row r="22" spans="1:20" ht="24.75" customHeight="1" x14ac:dyDescent="0.25">
      <c r="A22" s="592" t="s">
        <v>1</v>
      </c>
      <c r="B22" s="592"/>
      <c r="C22" s="592"/>
      <c r="D22" s="592" t="s">
        <v>2</v>
      </c>
      <c r="E22" s="592" t="s">
        <v>3</v>
      </c>
      <c r="F22" s="592" t="s">
        <v>4</v>
      </c>
      <c r="G22" s="593">
        <v>2017</v>
      </c>
      <c r="H22" s="594"/>
      <c r="I22" s="594"/>
      <c r="J22" s="594"/>
      <c r="K22" s="594"/>
      <c r="L22" s="594"/>
      <c r="M22" s="594"/>
      <c r="N22" s="594"/>
      <c r="O22" s="594"/>
      <c r="P22" s="594"/>
      <c r="Q22" s="594"/>
      <c r="R22" s="595"/>
      <c r="S22" s="592" t="s">
        <v>5</v>
      </c>
      <c r="T22" s="592" t="s">
        <v>6</v>
      </c>
    </row>
    <row r="23" spans="1:20" ht="15" customHeight="1" x14ac:dyDescent="0.25">
      <c r="A23" s="592"/>
      <c r="B23" s="592"/>
      <c r="C23" s="592"/>
      <c r="D23" s="592"/>
      <c r="E23" s="592"/>
      <c r="F23" s="592"/>
      <c r="G23" s="355" t="s">
        <v>403</v>
      </c>
      <c r="H23" s="356" t="s">
        <v>427</v>
      </c>
      <c r="I23" s="356" t="s">
        <v>404</v>
      </c>
      <c r="J23" s="357" t="s">
        <v>405</v>
      </c>
      <c r="K23" s="355" t="s">
        <v>406</v>
      </c>
      <c r="L23" s="356" t="s">
        <v>407</v>
      </c>
      <c r="M23" s="356" t="s">
        <v>408</v>
      </c>
      <c r="N23" s="357" t="s">
        <v>409</v>
      </c>
      <c r="O23" s="355" t="s">
        <v>410</v>
      </c>
      <c r="P23" s="356" t="s">
        <v>411</v>
      </c>
      <c r="Q23" s="356" t="s">
        <v>412</v>
      </c>
      <c r="R23" s="356" t="s">
        <v>413</v>
      </c>
      <c r="S23" s="592"/>
      <c r="T23" s="592"/>
    </row>
    <row r="24" spans="1:20" ht="80.25" customHeight="1" x14ac:dyDescent="0.25">
      <c r="A24" s="560" t="s">
        <v>27</v>
      </c>
      <c r="B24" s="560"/>
      <c r="C24" s="562"/>
      <c r="D24" s="318" t="s">
        <v>416</v>
      </c>
      <c r="E24" s="350" t="s">
        <v>417</v>
      </c>
      <c r="F24" s="349">
        <v>1</v>
      </c>
      <c r="G24" s="65">
        <v>274</v>
      </c>
      <c r="H24" s="9">
        <v>331</v>
      </c>
      <c r="I24" s="9">
        <v>282</v>
      </c>
      <c r="J24" s="9">
        <v>165</v>
      </c>
      <c r="K24" s="9">
        <v>274</v>
      </c>
      <c r="L24" s="65">
        <v>230</v>
      </c>
      <c r="M24" s="10">
        <v>130</v>
      </c>
      <c r="N24" s="10">
        <v>299</v>
      </c>
      <c r="O24" s="9">
        <v>382</v>
      </c>
      <c r="P24" s="9">
        <v>328</v>
      </c>
      <c r="Q24" s="9">
        <v>186</v>
      </c>
      <c r="R24" s="9">
        <v>121</v>
      </c>
      <c r="S24" s="9">
        <f t="shared" ref="S24:S34" si="1">SUM(G24:R24)</f>
        <v>3002</v>
      </c>
      <c r="T24" s="140">
        <v>1</v>
      </c>
    </row>
    <row r="25" spans="1:20" ht="17.25" customHeight="1" x14ac:dyDescent="0.25">
      <c r="A25" s="560"/>
      <c r="B25" s="560"/>
      <c r="C25" s="563"/>
      <c r="D25" s="562"/>
      <c r="E25" s="319" t="s">
        <v>30</v>
      </c>
      <c r="F25" s="349"/>
      <c r="G25" s="65">
        <v>50</v>
      </c>
      <c r="H25" s="9">
        <v>49</v>
      </c>
      <c r="I25" s="9">
        <v>44</v>
      </c>
      <c r="J25" s="9">
        <v>31</v>
      </c>
      <c r="K25" s="9">
        <v>53</v>
      </c>
      <c r="L25" s="65">
        <v>35</v>
      </c>
      <c r="M25" s="10">
        <v>19</v>
      </c>
      <c r="N25" s="10">
        <v>39</v>
      </c>
      <c r="O25" s="9">
        <v>55</v>
      </c>
      <c r="P25" s="9">
        <f t="shared" ref="P25:P34" si="2">SUM(K25:O25)</f>
        <v>201</v>
      </c>
      <c r="Q25" s="9">
        <v>31</v>
      </c>
      <c r="R25" s="9">
        <v>23</v>
      </c>
      <c r="S25" s="9">
        <f t="shared" si="1"/>
        <v>630</v>
      </c>
      <c r="T25" s="140"/>
    </row>
    <row r="26" spans="1:20" ht="17.25" customHeight="1" x14ac:dyDescent="0.25">
      <c r="A26" s="560"/>
      <c r="B26" s="560"/>
      <c r="C26" s="563"/>
      <c r="D26" s="563"/>
      <c r="E26" s="319" t="s">
        <v>31</v>
      </c>
      <c r="F26" s="349"/>
      <c r="G26" s="65">
        <v>139</v>
      </c>
      <c r="H26" s="9">
        <v>186</v>
      </c>
      <c r="I26" s="9">
        <v>163</v>
      </c>
      <c r="J26" s="9">
        <v>91</v>
      </c>
      <c r="K26" s="9">
        <v>153</v>
      </c>
      <c r="L26" s="65">
        <v>133</v>
      </c>
      <c r="M26" s="10">
        <v>82</v>
      </c>
      <c r="N26" s="10">
        <v>181</v>
      </c>
      <c r="O26" s="9">
        <v>225</v>
      </c>
      <c r="P26" s="9">
        <f t="shared" si="2"/>
        <v>774</v>
      </c>
      <c r="Q26" s="9">
        <v>101</v>
      </c>
      <c r="R26" s="9">
        <v>75</v>
      </c>
      <c r="S26" s="9">
        <f t="shared" si="1"/>
        <v>2303</v>
      </c>
      <c r="T26" s="140"/>
    </row>
    <row r="27" spans="1:20" ht="17.25" customHeight="1" x14ac:dyDescent="0.25">
      <c r="A27" s="560"/>
      <c r="B27" s="560"/>
      <c r="C27" s="563"/>
      <c r="D27" s="563"/>
      <c r="E27" s="319" t="s">
        <v>32</v>
      </c>
      <c r="F27" s="349"/>
      <c r="G27" s="65">
        <v>18</v>
      </c>
      <c r="H27" s="9">
        <v>31</v>
      </c>
      <c r="I27" s="9">
        <v>1</v>
      </c>
      <c r="J27" s="9">
        <v>9</v>
      </c>
      <c r="K27" s="9">
        <v>5</v>
      </c>
      <c r="L27" s="65">
        <v>20</v>
      </c>
      <c r="M27" s="10">
        <v>9</v>
      </c>
      <c r="N27" s="10">
        <v>33</v>
      </c>
      <c r="O27" s="9">
        <v>28</v>
      </c>
      <c r="P27" s="9">
        <f t="shared" si="2"/>
        <v>95</v>
      </c>
      <c r="Q27" s="9">
        <v>9</v>
      </c>
      <c r="R27" s="9">
        <v>5</v>
      </c>
      <c r="S27" s="9">
        <f t="shared" si="1"/>
        <v>263</v>
      </c>
      <c r="T27" s="140"/>
    </row>
    <row r="28" spans="1:20" ht="17.25" customHeight="1" x14ac:dyDescent="0.25">
      <c r="A28" s="560"/>
      <c r="B28" s="560"/>
      <c r="C28" s="563"/>
      <c r="D28" s="563"/>
      <c r="E28" s="319" t="s">
        <v>33</v>
      </c>
      <c r="F28" s="349"/>
      <c r="G28" s="65">
        <v>58</v>
      </c>
      <c r="H28" s="9">
        <v>34</v>
      </c>
      <c r="I28" s="9">
        <v>21</v>
      </c>
      <c r="J28" s="9">
        <v>15</v>
      </c>
      <c r="K28" s="9">
        <v>24</v>
      </c>
      <c r="L28" s="65">
        <v>15</v>
      </c>
      <c r="M28" s="10">
        <v>7</v>
      </c>
      <c r="N28" s="10">
        <v>24</v>
      </c>
      <c r="O28" s="9">
        <v>21</v>
      </c>
      <c r="P28" s="9">
        <f t="shared" si="2"/>
        <v>91</v>
      </c>
      <c r="Q28" s="9">
        <v>23</v>
      </c>
      <c r="R28" s="9">
        <v>8</v>
      </c>
      <c r="S28" s="9">
        <f t="shared" si="1"/>
        <v>341</v>
      </c>
      <c r="T28" s="140"/>
    </row>
    <row r="29" spans="1:20" ht="17.25" customHeight="1" x14ac:dyDescent="0.25">
      <c r="A29" s="560"/>
      <c r="B29" s="560"/>
      <c r="C29" s="563"/>
      <c r="D29" s="563"/>
      <c r="E29" s="319" t="s">
        <v>34</v>
      </c>
      <c r="F29" s="349"/>
      <c r="G29" s="65">
        <v>6</v>
      </c>
      <c r="H29" s="9">
        <v>8</v>
      </c>
      <c r="I29" s="9">
        <v>11</v>
      </c>
      <c r="J29" s="9">
        <v>9</v>
      </c>
      <c r="K29" s="9">
        <v>13</v>
      </c>
      <c r="L29" s="65">
        <v>11</v>
      </c>
      <c r="M29" s="10">
        <v>3</v>
      </c>
      <c r="N29" s="10">
        <v>12</v>
      </c>
      <c r="O29" s="9">
        <v>11</v>
      </c>
      <c r="P29" s="9">
        <f t="shared" si="2"/>
        <v>50</v>
      </c>
      <c r="Q29" s="9">
        <v>3</v>
      </c>
      <c r="R29" s="9">
        <v>2</v>
      </c>
      <c r="S29" s="9">
        <f t="shared" si="1"/>
        <v>139</v>
      </c>
      <c r="T29" s="140"/>
    </row>
    <row r="30" spans="1:20" ht="17.25" customHeight="1" x14ac:dyDescent="0.25">
      <c r="A30" s="560"/>
      <c r="B30" s="560"/>
      <c r="C30" s="563"/>
      <c r="D30" s="563"/>
      <c r="E30" s="319" t="s">
        <v>35</v>
      </c>
      <c r="F30" s="349"/>
      <c r="G30" s="65">
        <v>2</v>
      </c>
      <c r="H30" s="9">
        <v>5</v>
      </c>
      <c r="I30" s="9">
        <v>2</v>
      </c>
      <c r="J30" s="9">
        <v>0</v>
      </c>
      <c r="K30" s="9">
        <v>1</v>
      </c>
      <c r="L30" s="65">
        <v>3</v>
      </c>
      <c r="M30" s="10">
        <v>0</v>
      </c>
      <c r="N30" s="10">
        <v>5</v>
      </c>
      <c r="O30" s="9">
        <v>4</v>
      </c>
      <c r="P30" s="9">
        <f t="shared" si="2"/>
        <v>13</v>
      </c>
      <c r="Q30" s="9">
        <v>0</v>
      </c>
      <c r="R30" s="9">
        <v>0</v>
      </c>
      <c r="S30" s="9">
        <f t="shared" si="1"/>
        <v>35</v>
      </c>
      <c r="T30" s="140"/>
    </row>
    <row r="31" spans="1:20" ht="17.25" customHeight="1" x14ac:dyDescent="0.25">
      <c r="A31" s="560"/>
      <c r="B31" s="560"/>
      <c r="C31" s="563"/>
      <c r="D31" s="563"/>
      <c r="E31" s="319" t="s">
        <v>36</v>
      </c>
      <c r="F31" s="349"/>
      <c r="G31" s="65">
        <v>2</v>
      </c>
      <c r="H31" s="9">
        <v>2</v>
      </c>
      <c r="I31" s="9">
        <v>3</v>
      </c>
      <c r="J31" s="9">
        <v>7</v>
      </c>
      <c r="K31" s="9">
        <v>3</v>
      </c>
      <c r="L31" s="65">
        <v>5</v>
      </c>
      <c r="M31" s="10">
        <v>0</v>
      </c>
      <c r="N31" s="10">
        <v>3</v>
      </c>
      <c r="O31" s="9">
        <v>2</v>
      </c>
      <c r="P31" s="9">
        <f t="shared" si="2"/>
        <v>13</v>
      </c>
      <c r="Q31" s="9">
        <v>2</v>
      </c>
      <c r="R31" s="9">
        <v>1</v>
      </c>
      <c r="S31" s="9">
        <f t="shared" si="1"/>
        <v>43</v>
      </c>
      <c r="T31" s="140"/>
    </row>
    <row r="32" spans="1:20" ht="17.25" customHeight="1" x14ac:dyDescent="0.25">
      <c r="A32" s="560"/>
      <c r="B32" s="560"/>
      <c r="C32" s="563"/>
      <c r="D32" s="563"/>
      <c r="E32" s="319" t="s">
        <v>37</v>
      </c>
      <c r="F32" s="349"/>
      <c r="G32" s="65">
        <v>2</v>
      </c>
      <c r="H32" s="9">
        <v>1</v>
      </c>
      <c r="I32" s="9">
        <v>9</v>
      </c>
      <c r="J32" s="9">
        <v>0</v>
      </c>
      <c r="K32" s="9">
        <v>7</v>
      </c>
      <c r="L32" s="65">
        <v>48</v>
      </c>
      <c r="M32" s="10">
        <v>2</v>
      </c>
      <c r="N32" s="10">
        <v>2</v>
      </c>
      <c r="O32" s="9">
        <v>6</v>
      </c>
      <c r="P32" s="9">
        <f t="shared" si="2"/>
        <v>65</v>
      </c>
      <c r="Q32" s="9">
        <v>1</v>
      </c>
      <c r="R32" s="9">
        <v>1</v>
      </c>
      <c r="S32" s="9">
        <f t="shared" si="1"/>
        <v>144</v>
      </c>
      <c r="T32" s="140"/>
    </row>
    <row r="33" spans="1:20" ht="17.25" customHeight="1" x14ac:dyDescent="0.25">
      <c r="A33" s="560"/>
      <c r="B33" s="560"/>
      <c r="C33" s="563"/>
      <c r="D33" s="563"/>
      <c r="E33" s="319" t="s">
        <v>38</v>
      </c>
      <c r="F33" s="349"/>
      <c r="G33" s="65">
        <v>9</v>
      </c>
      <c r="H33" s="9">
        <v>6</v>
      </c>
      <c r="I33" s="9">
        <v>16</v>
      </c>
      <c r="J33" s="9">
        <v>1</v>
      </c>
      <c r="K33" s="9">
        <v>3</v>
      </c>
      <c r="L33" s="65">
        <v>18</v>
      </c>
      <c r="M33" s="10">
        <v>2</v>
      </c>
      <c r="N33" s="10">
        <v>9</v>
      </c>
      <c r="O33" s="9">
        <v>4</v>
      </c>
      <c r="P33" s="9">
        <f t="shared" si="2"/>
        <v>36</v>
      </c>
      <c r="Q33" s="9">
        <v>2</v>
      </c>
      <c r="R33" s="9">
        <v>1</v>
      </c>
      <c r="S33" s="9">
        <f t="shared" si="1"/>
        <v>107</v>
      </c>
      <c r="T33" s="140"/>
    </row>
    <row r="34" spans="1:20" ht="17.25" customHeight="1" x14ac:dyDescent="0.25">
      <c r="A34" s="560"/>
      <c r="B34" s="560"/>
      <c r="C34" s="598"/>
      <c r="D34" s="598"/>
      <c r="E34" s="319" t="s">
        <v>39</v>
      </c>
      <c r="F34" s="349"/>
      <c r="G34" s="65">
        <v>6</v>
      </c>
      <c r="H34" s="9">
        <v>10</v>
      </c>
      <c r="I34" s="9">
        <v>7</v>
      </c>
      <c r="J34" s="9">
        <v>4</v>
      </c>
      <c r="K34" s="9">
        <v>12</v>
      </c>
      <c r="L34" s="65">
        <v>17</v>
      </c>
      <c r="M34" s="10">
        <v>6</v>
      </c>
      <c r="N34" s="10">
        <v>8</v>
      </c>
      <c r="O34" s="9">
        <v>15</v>
      </c>
      <c r="P34" s="9">
        <f t="shared" si="2"/>
        <v>58</v>
      </c>
      <c r="Q34" s="9">
        <v>14</v>
      </c>
      <c r="R34" s="9">
        <v>5</v>
      </c>
      <c r="S34" s="9">
        <f t="shared" si="1"/>
        <v>162</v>
      </c>
      <c r="T34" s="140"/>
    </row>
    <row r="35" spans="1:20" ht="15" customHeight="1" x14ac:dyDescent="0.25">
      <c r="A35" s="607"/>
      <c r="B35" s="607"/>
      <c r="C35" s="607"/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607"/>
      <c r="Q35" s="607"/>
      <c r="R35" s="607"/>
      <c r="S35" s="607"/>
      <c r="T35" s="607"/>
    </row>
    <row r="36" spans="1:20" ht="11.25" customHeight="1" x14ac:dyDescent="0.25">
      <c r="A36" s="579"/>
      <c r="B36" s="579"/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</row>
    <row r="37" spans="1:20" ht="11.25" customHeight="1" x14ac:dyDescent="0.25">
      <c r="A37" s="579"/>
      <c r="B37" s="579"/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79"/>
    </row>
    <row r="38" spans="1:20" ht="19.5" customHeight="1" x14ac:dyDescent="0.25">
      <c r="A38" s="592" t="s">
        <v>1</v>
      </c>
      <c r="B38" s="592"/>
      <c r="C38" s="592"/>
      <c r="D38" s="592" t="s">
        <v>2</v>
      </c>
      <c r="E38" s="592" t="s">
        <v>3</v>
      </c>
      <c r="F38" s="592" t="s">
        <v>4</v>
      </c>
      <c r="G38" s="593">
        <v>2017</v>
      </c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5"/>
      <c r="S38" s="592" t="s">
        <v>5</v>
      </c>
      <c r="T38" s="592" t="s">
        <v>6</v>
      </c>
    </row>
    <row r="39" spans="1:20" ht="15" customHeight="1" x14ac:dyDescent="0.25">
      <c r="A39" s="592"/>
      <c r="B39" s="592"/>
      <c r="C39" s="592"/>
      <c r="D39" s="592"/>
      <c r="E39" s="592"/>
      <c r="F39" s="592"/>
      <c r="G39" s="355" t="s">
        <v>403</v>
      </c>
      <c r="H39" s="356" t="s">
        <v>427</v>
      </c>
      <c r="I39" s="356" t="s">
        <v>404</v>
      </c>
      <c r="J39" s="357" t="s">
        <v>405</v>
      </c>
      <c r="K39" s="355" t="s">
        <v>406</v>
      </c>
      <c r="L39" s="356" t="s">
        <v>407</v>
      </c>
      <c r="M39" s="356" t="s">
        <v>408</v>
      </c>
      <c r="N39" s="357" t="s">
        <v>409</v>
      </c>
      <c r="O39" s="355" t="s">
        <v>410</v>
      </c>
      <c r="P39" s="356" t="s">
        <v>411</v>
      </c>
      <c r="Q39" s="356" t="s">
        <v>412</v>
      </c>
      <c r="R39" s="356" t="s">
        <v>413</v>
      </c>
      <c r="S39" s="592"/>
      <c r="T39" s="592"/>
    </row>
    <row r="40" spans="1:20" ht="60.75" customHeight="1" x14ac:dyDescent="0.25">
      <c r="A40" s="560" t="s">
        <v>40</v>
      </c>
      <c r="B40" s="560"/>
      <c r="C40" s="557" t="s">
        <v>41</v>
      </c>
      <c r="D40" s="318" t="s">
        <v>337</v>
      </c>
      <c r="E40" s="359" t="s">
        <v>43</v>
      </c>
      <c r="F40" s="320">
        <v>30</v>
      </c>
      <c r="G40" s="337">
        <v>3</v>
      </c>
      <c r="H40" s="365">
        <v>3</v>
      </c>
      <c r="I40" s="365">
        <v>3</v>
      </c>
      <c r="J40" s="365">
        <v>3</v>
      </c>
      <c r="K40" s="366">
        <v>3</v>
      </c>
      <c r="L40" s="337">
        <v>3</v>
      </c>
      <c r="M40" s="366">
        <v>3</v>
      </c>
      <c r="N40" s="25">
        <v>0</v>
      </c>
      <c r="O40" s="70">
        <v>0</v>
      </c>
      <c r="P40" s="25">
        <v>0</v>
      </c>
      <c r="Q40" s="25">
        <v>0</v>
      </c>
      <c r="R40" s="25">
        <v>0</v>
      </c>
      <c r="S40" s="25">
        <f t="shared" ref="S40:S48" si="3">SUM(G40:R40)</f>
        <v>21</v>
      </c>
      <c r="T40" s="140">
        <f t="shared" ref="T40:T46" si="4">S40/F40</f>
        <v>0.7</v>
      </c>
    </row>
    <row r="41" spans="1:20" s="324" customFormat="1" ht="45.75" customHeight="1" x14ac:dyDescent="0.25">
      <c r="A41" s="560"/>
      <c r="B41" s="560"/>
      <c r="C41" s="558"/>
      <c r="D41" s="322" t="s">
        <v>418</v>
      </c>
      <c r="E41" s="138" t="s">
        <v>45</v>
      </c>
      <c r="F41" s="323">
        <v>5</v>
      </c>
      <c r="G41" s="65">
        <v>0</v>
      </c>
      <c r="H41" s="367">
        <v>1</v>
      </c>
      <c r="I41" s="367">
        <v>0</v>
      </c>
      <c r="J41" s="368">
        <v>1</v>
      </c>
      <c r="K41" s="27">
        <v>0</v>
      </c>
      <c r="L41" s="367">
        <v>0</v>
      </c>
      <c r="M41" s="27">
        <v>0</v>
      </c>
      <c r="N41" s="27">
        <v>1</v>
      </c>
      <c r="O41" s="70">
        <v>0</v>
      </c>
      <c r="P41" s="27">
        <v>1</v>
      </c>
      <c r="Q41" s="27">
        <v>0</v>
      </c>
      <c r="R41" s="27">
        <v>0</v>
      </c>
      <c r="S41" s="27">
        <f t="shared" si="3"/>
        <v>4</v>
      </c>
      <c r="T41" s="140">
        <f t="shared" si="4"/>
        <v>0.8</v>
      </c>
    </row>
    <row r="42" spans="1:20" ht="39.75" customHeight="1" x14ac:dyDescent="0.25">
      <c r="A42" s="560"/>
      <c r="B42" s="560"/>
      <c r="C42" s="558"/>
      <c r="D42" s="322" t="s">
        <v>419</v>
      </c>
      <c r="E42" s="359" t="s">
        <v>47</v>
      </c>
      <c r="F42" s="320">
        <v>60</v>
      </c>
      <c r="G42" s="65">
        <v>0</v>
      </c>
      <c r="H42" s="321">
        <v>10</v>
      </c>
      <c r="I42" s="321">
        <v>31</v>
      </c>
      <c r="J42" s="72">
        <v>0</v>
      </c>
      <c r="K42" s="25">
        <v>12</v>
      </c>
      <c r="L42" s="65">
        <v>7</v>
      </c>
      <c r="M42" s="25">
        <v>0</v>
      </c>
      <c r="N42" s="25">
        <v>17</v>
      </c>
      <c r="O42" s="70">
        <v>2</v>
      </c>
      <c r="P42" s="25">
        <v>15</v>
      </c>
      <c r="Q42" s="25">
        <v>1</v>
      </c>
      <c r="R42" s="25">
        <v>1</v>
      </c>
      <c r="S42" s="25">
        <f t="shared" si="3"/>
        <v>96</v>
      </c>
      <c r="T42" s="140">
        <f t="shared" si="4"/>
        <v>1.6</v>
      </c>
    </row>
    <row r="43" spans="1:20" ht="62.25" customHeight="1" x14ac:dyDescent="0.25">
      <c r="A43" s="560"/>
      <c r="B43" s="560"/>
      <c r="C43" s="558"/>
      <c r="D43" s="322" t="s">
        <v>420</v>
      </c>
      <c r="E43" s="359" t="s">
        <v>43</v>
      </c>
      <c r="F43" s="320">
        <v>120</v>
      </c>
      <c r="G43" s="337">
        <v>8</v>
      </c>
      <c r="H43" s="365">
        <v>14</v>
      </c>
      <c r="I43" s="365">
        <v>10</v>
      </c>
      <c r="J43" s="365">
        <v>12</v>
      </c>
      <c r="K43" s="366">
        <v>31</v>
      </c>
      <c r="L43" s="337">
        <v>33</v>
      </c>
      <c r="M43" s="366">
        <v>14</v>
      </c>
      <c r="N43" s="369">
        <v>26</v>
      </c>
      <c r="O43" s="70">
        <v>16</v>
      </c>
      <c r="P43" s="25">
        <v>27</v>
      </c>
      <c r="Q43" s="25">
        <v>17</v>
      </c>
      <c r="R43" s="25">
        <v>5</v>
      </c>
      <c r="S43" s="25">
        <f t="shared" si="3"/>
        <v>213</v>
      </c>
      <c r="T43" s="140">
        <f t="shared" si="4"/>
        <v>1.7749999999999999</v>
      </c>
    </row>
    <row r="44" spans="1:20" ht="79.5" customHeight="1" x14ac:dyDescent="0.25">
      <c r="A44" s="560"/>
      <c r="B44" s="560"/>
      <c r="C44" s="558"/>
      <c r="D44" s="322" t="s">
        <v>421</v>
      </c>
      <c r="E44" s="359" t="s">
        <v>50</v>
      </c>
      <c r="F44" s="320">
        <v>4</v>
      </c>
      <c r="G44" s="337">
        <v>1</v>
      </c>
      <c r="H44" s="321">
        <v>0</v>
      </c>
      <c r="I44" s="321">
        <v>0</v>
      </c>
      <c r="J44" s="365">
        <v>1</v>
      </c>
      <c r="K44" s="25">
        <v>0</v>
      </c>
      <c r="L44" s="337">
        <v>2</v>
      </c>
      <c r="M44" s="25">
        <v>1</v>
      </c>
      <c r="N44" s="70">
        <v>0</v>
      </c>
      <c r="O44" s="70">
        <v>5</v>
      </c>
      <c r="P44" s="25">
        <v>0</v>
      </c>
      <c r="Q44" s="25">
        <v>2</v>
      </c>
      <c r="R44" s="25">
        <v>0</v>
      </c>
      <c r="S44" s="25">
        <f t="shared" si="3"/>
        <v>12</v>
      </c>
      <c r="T44" s="140">
        <f t="shared" si="4"/>
        <v>3</v>
      </c>
    </row>
    <row r="45" spans="1:20" ht="64.5" customHeight="1" x14ac:dyDescent="0.25">
      <c r="A45" s="560"/>
      <c r="B45" s="560"/>
      <c r="C45" s="558"/>
      <c r="D45" s="325" t="s">
        <v>342</v>
      </c>
      <c r="E45" s="359" t="s">
        <v>47</v>
      </c>
      <c r="F45" s="359">
        <v>25</v>
      </c>
      <c r="G45" s="65">
        <v>0</v>
      </c>
      <c r="H45" s="370">
        <v>5</v>
      </c>
      <c r="I45" s="370">
        <v>2</v>
      </c>
      <c r="J45" s="365">
        <v>2</v>
      </c>
      <c r="K45" s="337">
        <v>2</v>
      </c>
      <c r="L45" s="337">
        <v>3</v>
      </c>
      <c r="M45" s="337">
        <v>3</v>
      </c>
      <c r="N45" s="337">
        <v>8</v>
      </c>
      <c r="O45" s="65">
        <v>11</v>
      </c>
      <c r="P45" s="25">
        <v>2</v>
      </c>
      <c r="Q45" s="25">
        <v>0</v>
      </c>
      <c r="R45" s="25">
        <v>2</v>
      </c>
      <c r="S45" s="25">
        <f t="shared" si="3"/>
        <v>40</v>
      </c>
      <c r="T45" s="140">
        <f t="shared" si="4"/>
        <v>1.6</v>
      </c>
    </row>
    <row r="46" spans="1:20" ht="38.25" customHeight="1" x14ac:dyDescent="0.25">
      <c r="A46" s="560"/>
      <c r="B46" s="560"/>
      <c r="C46" s="558"/>
      <c r="D46" s="325" t="s">
        <v>343</v>
      </c>
      <c r="E46" s="359" t="s">
        <v>57</v>
      </c>
      <c r="F46" s="359">
        <v>900</v>
      </c>
      <c r="G46" s="337">
        <v>115</v>
      </c>
      <c r="H46" s="370">
        <v>60</v>
      </c>
      <c r="I46" s="370">
        <v>30</v>
      </c>
      <c r="J46" s="370">
        <v>60</v>
      </c>
      <c r="K46" s="366">
        <v>110</v>
      </c>
      <c r="L46" s="337">
        <v>120</v>
      </c>
      <c r="M46" s="366">
        <v>93</v>
      </c>
      <c r="N46" s="9">
        <v>175</v>
      </c>
      <c r="O46" s="70">
        <v>140</v>
      </c>
      <c r="P46" s="25">
        <v>175</v>
      </c>
      <c r="Q46" s="25">
        <v>140</v>
      </c>
      <c r="R46" s="25">
        <v>105</v>
      </c>
      <c r="S46" s="25">
        <f t="shared" si="3"/>
        <v>1323</v>
      </c>
      <c r="T46" s="140">
        <f t="shared" si="4"/>
        <v>1.47</v>
      </c>
    </row>
    <row r="47" spans="1:20" ht="19.5" customHeight="1" x14ac:dyDescent="0.25">
      <c r="A47" s="560"/>
      <c r="B47" s="560"/>
      <c r="C47" s="558"/>
      <c r="D47" s="733" t="s">
        <v>54</v>
      </c>
      <c r="E47" s="359" t="s">
        <v>55</v>
      </c>
      <c r="F47" s="138"/>
      <c r="G47" s="65">
        <v>15</v>
      </c>
      <c r="H47" s="72">
        <v>32</v>
      </c>
      <c r="I47" s="72">
        <v>12</v>
      </c>
      <c r="J47" s="72">
        <v>17</v>
      </c>
      <c r="K47" s="25">
        <v>19</v>
      </c>
      <c r="L47" s="65">
        <v>17</v>
      </c>
      <c r="M47" s="25">
        <v>16</v>
      </c>
      <c r="N47" s="9">
        <v>35</v>
      </c>
      <c r="O47" s="70">
        <v>12</v>
      </c>
      <c r="P47" s="25">
        <v>15</v>
      </c>
      <c r="Q47" s="25">
        <v>30</v>
      </c>
      <c r="R47" s="25">
        <v>21</v>
      </c>
      <c r="S47" s="25">
        <f t="shared" si="3"/>
        <v>241</v>
      </c>
      <c r="T47" s="140"/>
    </row>
    <row r="48" spans="1:20" ht="21.75" customHeight="1" x14ac:dyDescent="0.25">
      <c r="A48" s="560"/>
      <c r="B48" s="560"/>
      <c r="C48" s="559"/>
      <c r="D48" s="734"/>
      <c r="E48" s="359" t="s">
        <v>56</v>
      </c>
      <c r="F48" s="138"/>
      <c r="G48" s="65">
        <v>80</v>
      </c>
      <c r="H48" s="72">
        <v>46</v>
      </c>
      <c r="I48" s="72">
        <v>61</v>
      </c>
      <c r="J48" s="72">
        <v>20</v>
      </c>
      <c r="K48" s="25">
        <v>50</v>
      </c>
      <c r="L48" s="65">
        <v>39</v>
      </c>
      <c r="M48" s="25">
        <v>24</v>
      </c>
      <c r="N48" s="9">
        <v>58</v>
      </c>
      <c r="O48" s="70">
        <v>34</v>
      </c>
      <c r="P48" s="25">
        <v>71</v>
      </c>
      <c r="Q48" s="25">
        <v>33</v>
      </c>
      <c r="R48" s="25">
        <v>47</v>
      </c>
      <c r="S48" s="25">
        <f t="shared" si="3"/>
        <v>563</v>
      </c>
      <c r="T48" s="140"/>
    </row>
    <row r="49" spans="1:20" ht="12.75" customHeight="1" x14ac:dyDescent="0.25">
      <c r="A49" s="607"/>
      <c r="B49" s="607"/>
      <c r="C49" s="607"/>
      <c r="D49" s="607"/>
      <c r="E49" s="607"/>
      <c r="F49" s="607"/>
      <c r="G49" s="607"/>
      <c r="H49" s="607"/>
      <c r="I49" s="607"/>
      <c r="J49" s="607"/>
      <c r="K49" s="607"/>
      <c r="L49" s="607"/>
      <c r="M49" s="607"/>
      <c r="N49" s="607"/>
      <c r="O49" s="607"/>
      <c r="P49" s="607"/>
      <c r="Q49" s="607"/>
      <c r="R49" s="607"/>
      <c r="S49" s="607"/>
      <c r="T49" s="607"/>
    </row>
    <row r="50" spans="1:20" ht="6.75" customHeight="1" x14ac:dyDescent="0.25">
      <c r="A50" s="726"/>
      <c r="B50" s="727"/>
      <c r="C50" s="727"/>
      <c r="D50" s="727"/>
      <c r="E50" s="727"/>
      <c r="F50" s="727"/>
      <c r="G50" s="727"/>
      <c r="H50" s="727"/>
      <c r="I50" s="727"/>
      <c r="J50" s="727"/>
      <c r="K50" s="727"/>
      <c r="L50" s="727"/>
      <c r="M50" s="727"/>
      <c r="N50" s="727"/>
      <c r="O50" s="727"/>
      <c r="P50" s="727"/>
      <c r="Q50" s="727"/>
      <c r="R50" s="727"/>
      <c r="S50" s="727"/>
      <c r="T50" s="728"/>
    </row>
    <row r="51" spans="1:20" ht="7.5" customHeight="1" x14ac:dyDescent="0.25">
      <c r="A51" s="726"/>
      <c r="B51" s="727"/>
      <c r="C51" s="727"/>
      <c r="D51" s="727"/>
      <c r="E51" s="727"/>
      <c r="F51" s="727"/>
      <c r="G51" s="727"/>
      <c r="H51" s="727"/>
      <c r="I51" s="727"/>
      <c r="J51" s="727"/>
      <c r="K51" s="727"/>
      <c r="L51" s="727"/>
      <c r="M51" s="727"/>
      <c r="N51" s="727"/>
      <c r="O51" s="727"/>
      <c r="P51" s="727"/>
      <c r="Q51" s="727"/>
      <c r="R51" s="727"/>
      <c r="S51" s="727"/>
      <c r="T51" s="728"/>
    </row>
    <row r="52" spans="1:20" ht="25.5" customHeight="1" x14ac:dyDescent="0.25">
      <c r="A52" s="592" t="s">
        <v>1</v>
      </c>
      <c r="B52" s="592"/>
      <c r="C52" s="592"/>
      <c r="D52" s="592" t="s">
        <v>2</v>
      </c>
      <c r="E52" s="592" t="s">
        <v>3</v>
      </c>
      <c r="F52" s="592" t="s">
        <v>4</v>
      </c>
      <c r="G52" s="593">
        <v>2017</v>
      </c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595"/>
      <c r="S52" s="592" t="s">
        <v>5</v>
      </c>
      <c r="T52" s="592" t="s">
        <v>6</v>
      </c>
    </row>
    <row r="53" spans="1:20" ht="20.25" customHeight="1" x14ac:dyDescent="0.25">
      <c r="A53" s="592"/>
      <c r="B53" s="592"/>
      <c r="C53" s="592"/>
      <c r="D53" s="592"/>
      <c r="E53" s="592"/>
      <c r="F53" s="592"/>
      <c r="G53" s="355" t="s">
        <v>403</v>
      </c>
      <c r="H53" s="356" t="s">
        <v>427</v>
      </c>
      <c r="I53" s="356" t="s">
        <v>404</v>
      </c>
      <c r="J53" s="357" t="s">
        <v>405</v>
      </c>
      <c r="K53" s="355" t="s">
        <v>406</v>
      </c>
      <c r="L53" s="356" t="s">
        <v>407</v>
      </c>
      <c r="M53" s="356" t="s">
        <v>408</v>
      </c>
      <c r="N53" s="357" t="s">
        <v>409</v>
      </c>
      <c r="O53" s="355" t="s">
        <v>410</v>
      </c>
      <c r="P53" s="356" t="s">
        <v>411</v>
      </c>
      <c r="Q53" s="356" t="s">
        <v>412</v>
      </c>
      <c r="R53" s="356" t="s">
        <v>413</v>
      </c>
      <c r="S53" s="592"/>
      <c r="T53" s="592"/>
    </row>
    <row r="54" spans="1:20" ht="89.25" customHeight="1" x14ac:dyDescent="0.25">
      <c r="A54" s="729" t="s">
        <v>58</v>
      </c>
      <c r="B54" s="730"/>
      <c r="C54" s="562"/>
      <c r="D54" s="322" t="s">
        <v>422</v>
      </c>
      <c r="E54" s="359" t="s">
        <v>60</v>
      </c>
      <c r="F54" s="320">
        <v>400</v>
      </c>
      <c r="G54" s="65">
        <v>38</v>
      </c>
      <c r="H54" s="321">
        <v>52</v>
      </c>
      <c r="I54" s="321">
        <v>16</v>
      </c>
      <c r="J54" s="321">
        <v>8</v>
      </c>
      <c r="K54" s="65">
        <v>29</v>
      </c>
      <c r="L54" s="65">
        <v>35</v>
      </c>
      <c r="M54" s="65">
        <v>10</v>
      </c>
      <c r="N54" s="25">
        <v>23</v>
      </c>
      <c r="O54" s="25">
        <v>24</v>
      </c>
      <c r="P54" s="25">
        <v>17</v>
      </c>
      <c r="Q54" s="25">
        <v>30</v>
      </c>
      <c r="R54" s="25">
        <v>32</v>
      </c>
      <c r="S54" s="25">
        <f>SUM(G54:R54)</f>
        <v>314</v>
      </c>
      <c r="T54" s="140">
        <f>S54/F54</f>
        <v>0.78500000000000003</v>
      </c>
    </row>
    <row r="55" spans="1:20" ht="55.5" customHeight="1" x14ac:dyDescent="0.25">
      <c r="A55" s="731"/>
      <c r="B55" s="732"/>
      <c r="C55" s="563"/>
      <c r="D55" s="325" t="s">
        <v>423</v>
      </c>
      <c r="E55" s="359" t="s">
        <v>12</v>
      </c>
      <c r="F55" s="333">
        <v>1</v>
      </c>
      <c r="G55" s="65">
        <v>5</v>
      </c>
      <c r="H55" s="321">
        <v>3</v>
      </c>
      <c r="I55" s="321">
        <v>1</v>
      </c>
      <c r="J55" s="321">
        <v>3</v>
      </c>
      <c r="K55" s="65">
        <v>4</v>
      </c>
      <c r="L55" s="65">
        <v>0</v>
      </c>
      <c r="M55" s="65">
        <v>0</v>
      </c>
      <c r="N55" s="65">
        <v>0</v>
      </c>
      <c r="O55" s="25">
        <v>1</v>
      </c>
      <c r="P55" s="25">
        <v>1</v>
      </c>
      <c r="Q55" s="25">
        <v>2</v>
      </c>
      <c r="R55" s="25">
        <v>1</v>
      </c>
      <c r="S55" s="25">
        <f>SUM(G55:R55)</f>
        <v>21</v>
      </c>
      <c r="T55" s="140">
        <f>S55/F55</f>
        <v>21</v>
      </c>
    </row>
    <row r="56" spans="1:20" ht="20.25" customHeight="1" x14ac:dyDescent="0.25">
      <c r="A56" s="731"/>
      <c r="B56" s="732"/>
      <c r="C56" s="598"/>
      <c r="D56" s="326"/>
      <c r="E56" s="359" t="s">
        <v>63</v>
      </c>
      <c r="F56" s="320"/>
      <c r="G56" s="65">
        <v>16</v>
      </c>
      <c r="H56" s="321">
        <v>11</v>
      </c>
      <c r="I56" s="321">
        <v>18</v>
      </c>
      <c r="J56" s="321">
        <v>11</v>
      </c>
      <c r="K56" s="65">
        <v>12</v>
      </c>
      <c r="L56" s="65">
        <v>10</v>
      </c>
      <c r="M56" s="65">
        <v>4</v>
      </c>
      <c r="N56" s="65">
        <v>8</v>
      </c>
      <c r="O56" s="25">
        <v>4</v>
      </c>
      <c r="P56" s="25">
        <v>12</v>
      </c>
      <c r="Q56" s="25">
        <v>6</v>
      </c>
      <c r="R56" s="25">
        <v>11</v>
      </c>
      <c r="S56" s="25">
        <f>SUM(G56:R56)</f>
        <v>123</v>
      </c>
      <c r="T56" s="140"/>
    </row>
    <row r="57" spans="1:20" ht="12.75" customHeight="1" x14ac:dyDescent="0.25">
      <c r="A57" s="621"/>
      <c r="B57" s="622"/>
      <c r="C57" s="622"/>
      <c r="D57" s="622"/>
      <c r="E57" s="622"/>
      <c r="F57" s="622"/>
      <c r="G57" s="622"/>
      <c r="H57" s="622"/>
      <c r="I57" s="622"/>
      <c r="J57" s="622"/>
      <c r="K57" s="622"/>
      <c r="L57" s="622"/>
      <c r="M57" s="622"/>
      <c r="N57" s="622"/>
      <c r="O57" s="622"/>
      <c r="P57" s="622"/>
      <c r="Q57" s="622"/>
      <c r="R57" s="622"/>
      <c r="S57" s="622"/>
      <c r="T57" s="623"/>
    </row>
    <row r="58" spans="1:20" ht="12.75" customHeight="1" x14ac:dyDescent="0.25">
      <c r="A58" s="614">
        <v>58</v>
      </c>
      <c r="B58" s="615"/>
      <c r="C58" s="615"/>
      <c r="D58" s="615"/>
      <c r="E58" s="615"/>
      <c r="F58" s="615"/>
      <c r="G58" s="615"/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615"/>
      <c r="S58" s="615"/>
      <c r="T58" s="616"/>
    </row>
    <row r="59" spans="1:20" x14ac:dyDescent="0.25">
      <c r="A59" s="614"/>
      <c r="B59" s="615"/>
      <c r="C59" s="615"/>
      <c r="D59" s="615"/>
      <c r="E59" s="615"/>
      <c r="F59" s="615"/>
      <c r="G59" s="615"/>
      <c r="H59" s="615"/>
      <c r="I59" s="615"/>
      <c r="J59" s="615"/>
      <c r="K59" s="615"/>
      <c r="L59" s="615"/>
      <c r="M59" s="615"/>
      <c r="N59" s="615"/>
      <c r="O59" s="615"/>
      <c r="P59" s="615"/>
      <c r="Q59" s="615"/>
      <c r="R59" s="615"/>
      <c r="S59" s="615"/>
      <c r="T59" s="616"/>
    </row>
    <row r="60" spans="1:20" ht="15" customHeight="1" x14ac:dyDescent="0.25">
      <c r="A60" s="592" t="s">
        <v>1</v>
      </c>
      <c r="B60" s="592"/>
      <c r="C60" s="592"/>
      <c r="D60" s="592" t="s">
        <v>2</v>
      </c>
      <c r="E60" s="592" t="s">
        <v>3</v>
      </c>
      <c r="F60" s="592" t="s">
        <v>4</v>
      </c>
      <c r="G60" s="593">
        <v>2017</v>
      </c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5"/>
      <c r="S60" s="592" t="s">
        <v>5</v>
      </c>
      <c r="T60" s="592" t="s">
        <v>6</v>
      </c>
    </row>
    <row r="61" spans="1:20" ht="15" customHeight="1" x14ac:dyDescent="0.25">
      <c r="A61" s="592"/>
      <c r="B61" s="592"/>
      <c r="C61" s="592"/>
      <c r="D61" s="592"/>
      <c r="E61" s="592"/>
      <c r="F61" s="592"/>
      <c r="G61" s="355" t="s">
        <v>403</v>
      </c>
      <c r="H61" s="356" t="s">
        <v>427</v>
      </c>
      <c r="I61" s="356" t="s">
        <v>404</v>
      </c>
      <c r="J61" s="357" t="s">
        <v>405</v>
      </c>
      <c r="K61" s="355" t="s">
        <v>406</v>
      </c>
      <c r="L61" s="356" t="s">
        <v>407</v>
      </c>
      <c r="M61" s="356" t="s">
        <v>408</v>
      </c>
      <c r="N61" s="357" t="s">
        <v>409</v>
      </c>
      <c r="O61" s="355" t="s">
        <v>410</v>
      </c>
      <c r="P61" s="356" t="s">
        <v>411</v>
      </c>
      <c r="Q61" s="356" t="s">
        <v>412</v>
      </c>
      <c r="R61" s="356" t="s">
        <v>413</v>
      </c>
      <c r="S61" s="592"/>
      <c r="T61" s="592"/>
    </row>
    <row r="62" spans="1:20" ht="38.25" x14ac:dyDescent="0.25">
      <c r="A62" s="560" t="s">
        <v>223</v>
      </c>
      <c r="B62" s="560"/>
      <c r="C62" s="564" t="s">
        <v>224</v>
      </c>
      <c r="D62" s="327" t="s">
        <v>392</v>
      </c>
      <c r="E62" s="359" t="s">
        <v>43</v>
      </c>
      <c r="F62" s="334">
        <v>200</v>
      </c>
      <c r="G62" s="67">
        <v>35</v>
      </c>
      <c r="H62" s="67">
        <v>16</v>
      </c>
      <c r="I62" s="67">
        <v>22</v>
      </c>
      <c r="J62" s="56">
        <v>14</v>
      </c>
      <c r="K62" s="56">
        <v>35</v>
      </c>
      <c r="L62" s="328">
        <v>43</v>
      </c>
      <c r="M62" s="56">
        <v>17</v>
      </c>
      <c r="N62" s="67">
        <v>41</v>
      </c>
      <c r="O62" s="67">
        <v>36</v>
      </c>
      <c r="P62" s="67">
        <v>26</v>
      </c>
      <c r="Q62" s="44">
        <v>39</v>
      </c>
      <c r="R62" s="44">
        <v>8</v>
      </c>
      <c r="S62" s="44">
        <f t="shared" ref="S62:S68" si="5">SUM(G62:R62)</f>
        <v>332</v>
      </c>
      <c r="T62" s="140">
        <f t="shared" ref="T62:T68" si="6">S62/F62</f>
        <v>1.66</v>
      </c>
    </row>
    <row r="63" spans="1:20" ht="57" customHeight="1" x14ac:dyDescent="0.25">
      <c r="A63" s="560"/>
      <c r="B63" s="560"/>
      <c r="C63" s="565"/>
      <c r="D63" s="327" t="s">
        <v>393</v>
      </c>
      <c r="E63" s="359" t="s">
        <v>43</v>
      </c>
      <c r="F63" s="335">
        <v>800</v>
      </c>
      <c r="G63" s="67">
        <v>103</v>
      </c>
      <c r="H63" s="67">
        <v>106</v>
      </c>
      <c r="I63" s="67">
        <v>151</v>
      </c>
      <c r="J63" s="56">
        <v>86</v>
      </c>
      <c r="K63" s="56">
        <v>130</v>
      </c>
      <c r="L63" s="328">
        <v>122</v>
      </c>
      <c r="M63" s="56">
        <v>84</v>
      </c>
      <c r="N63" s="67">
        <v>97</v>
      </c>
      <c r="O63" s="67">
        <v>128</v>
      </c>
      <c r="P63" s="67">
        <v>159</v>
      </c>
      <c r="Q63" s="44">
        <v>109</v>
      </c>
      <c r="R63" s="44">
        <v>59</v>
      </c>
      <c r="S63" s="44">
        <f t="shared" si="5"/>
        <v>1334</v>
      </c>
      <c r="T63" s="140">
        <f t="shared" si="6"/>
        <v>1.6675</v>
      </c>
    </row>
    <row r="64" spans="1:20" ht="45.75" customHeight="1" x14ac:dyDescent="0.25">
      <c r="A64" s="560"/>
      <c r="B64" s="560"/>
      <c r="C64" s="565"/>
      <c r="D64" s="327" t="s">
        <v>394</v>
      </c>
      <c r="E64" s="359" t="s">
        <v>122</v>
      </c>
      <c r="F64" s="334">
        <v>20</v>
      </c>
      <c r="G64" s="56">
        <v>0</v>
      </c>
      <c r="H64" s="56">
        <v>4</v>
      </c>
      <c r="I64" s="56">
        <v>5</v>
      </c>
      <c r="J64" s="56">
        <v>17</v>
      </c>
      <c r="K64" s="56">
        <v>6</v>
      </c>
      <c r="L64" s="328">
        <v>4</v>
      </c>
      <c r="M64" s="56">
        <v>14</v>
      </c>
      <c r="N64" s="67">
        <v>13</v>
      </c>
      <c r="O64" s="67">
        <v>13</v>
      </c>
      <c r="P64" s="67">
        <v>37</v>
      </c>
      <c r="Q64" s="44">
        <v>14</v>
      </c>
      <c r="R64" s="44">
        <v>7</v>
      </c>
      <c r="S64" s="44">
        <f t="shared" si="5"/>
        <v>134</v>
      </c>
      <c r="T64" s="140">
        <f t="shared" si="6"/>
        <v>6.7</v>
      </c>
    </row>
    <row r="65" spans="1:20" ht="55.5" customHeight="1" x14ac:dyDescent="0.25">
      <c r="A65" s="560"/>
      <c r="B65" s="560"/>
      <c r="C65" s="565"/>
      <c r="D65" s="327" t="s">
        <v>395</v>
      </c>
      <c r="E65" s="359" t="s">
        <v>122</v>
      </c>
      <c r="F65" s="336">
        <v>1</v>
      </c>
      <c r="G65" s="56">
        <v>94</v>
      </c>
      <c r="H65" s="56">
        <v>252</v>
      </c>
      <c r="I65" s="56">
        <v>0</v>
      </c>
      <c r="J65" s="56">
        <v>79</v>
      </c>
      <c r="K65" s="56">
        <v>22</v>
      </c>
      <c r="L65" s="328">
        <v>61</v>
      </c>
      <c r="M65" s="56">
        <v>38</v>
      </c>
      <c r="N65" s="67">
        <v>15</v>
      </c>
      <c r="O65" s="67">
        <v>20</v>
      </c>
      <c r="P65" s="67">
        <v>11</v>
      </c>
      <c r="Q65" s="44">
        <v>17</v>
      </c>
      <c r="R65" s="44">
        <v>16</v>
      </c>
      <c r="S65" s="44">
        <f t="shared" si="5"/>
        <v>625</v>
      </c>
      <c r="T65" s="140">
        <v>1</v>
      </c>
    </row>
    <row r="66" spans="1:20" ht="29.25" customHeight="1" x14ac:dyDescent="0.25">
      <c r="A66" s="560"/>
      <c r="B66" s="560"/>
      <c r="C66" s="565"/>
      <c r="D66" s="327" t="s">
        <v>396</v>
      </c>
      <c r="E66" s="359" t="s">
        <v>43</v>
      </c>
      <c r="F66" s="334">
        <v>250</v>
      </c>
      <c r="G66" s="56">
        <v>45</v>
      </c>
      <c r="H66" s="56">
        <v>49</v>
      </c>
      <c r="I66" s="56">
        <v>80</v>
      </c>
      <c r="J66" s="56">
        <v>20</v>
      </c>
      <c r="K66" s="56">
        <v>74</v>
      </c>
      <c r="L66" s="328">
        <v>55</v>
      </c>
      <c r="M66" s="56">
        <v>26</v>
      </c>
      <c r="N66" s="67">
        <v>53</v>
      </c>
      <c r="O66" s="67">
        <v>58</v>
      </c>
      <c r="P66" s="67">
        <v>88</v>
      </c>
      <c r="Q66" s="44">
        <v>71</v>
      </c>
      <c r="R66" s="44">
        <v>72</v>
      </c>
      <c r="S66" s="44">
        <f t="shared" si="5"/>
        <v>691</v>
      </c>
      <c r="T66" s="140">
        <f t="shared" si="6"/>
        <v>2.7639999999999998</v>
      </c>
    </row>
    <row r="67" spans="1:20" ht="47.25" customHeight="1" x14ac:dyDescent="0.25">
      <c r="A67" s="560"/>
      <c r="B67" s="560"/>
      <c r="C67" s="565"/>
      <c r="D67" s="327" t="s">
        <v>424</v>
      </c>
      <c r="E67" s="359" t="s">
        <v>122</v>
      </c>
      <c r="F67" s="334">
        <v>30</v>
      </c>
      <c r="G67" s="56">
        <v>0</v>
      </c>
      <c r="H67" s="56">
        <v>7</v>
      </c>
      <c r="I67" s="56">
        <v>9</v>
      </c>
      <c r="J67" s="56">
        <v>4</v>
      </c>
      <c r="K67" s="56">
        <v>6</v>
      </c>
      <c r="L67" s="56">
        <v>28</v>
      </c>
      <c r="M67" s="56">
        <v>17</v>
      </c>
      <c r="N67" s="67">
        <v>17</v>
      </c>
      <c r="O67" s="67">
        <v>20</v>
      </c>
      <c r="P67" s="67">
        <v>25</v>
      </c>
      <c r="Q67" s="44">
        <v>19</v>
      </c>
      <c r="R67" s="44">
        <v>11</v>
      </c>
      <c r="S67" s="44">
        <f t="shared" si="5"/>
        <v>163</v>
      </c>
      <c r="T67" s="140">
        <f t="shared" si="6"/>
        <v>5.4333333333333336</v>
      </c>
    </row>
    <row r="68" spans="1:20" ht="47.25" customHeight="1" x14ac:dyDescent="0.25">
      <c r="A68" s="560"/>
      <c r="B68" s="560"/>
      <c r="C68" s="585"/>
      <c r="D68" s="327" t="s">
        <v>425</v>
      </c>
      <c r="E68" s="359" t="s">
        <v>426</v>
      </c>
      <c r="F68" s="334">
        <v>4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1</v>
      </c>
      <c r="M68" s="56">
        <v>2</v>
      </c>
      <c r="N68" s="67">
        <v>1</v>
      </c>
      <c r="O68" s="67">
        <v>0</v>
      </c>
      <c r="P68" s="67">
        <v>0</v>
      </c>
      <c r="Q68" s="44">
        <v>0</v>
      </c>
      <c r="R68" s="44">
        <v>0</v>
      </c>
      <c r="S68" s="44">
        <f t="shared" si="5"/>
        <v>4</v>
      </c>
      <c r="T68" s="140">
        <f t="shared" si="6"/>
        <v>1</v>
      </c>
    </row>
    <row r="69" spans="1:20" ht="14.25" customHeight="1" x14ac:dyDescent="0.25">
      <c r="A69" s="560"/>
      <c r="B69" s="560"/>
      <c r="C69" s="560" t="s">
        <v>191</v>
      </c>
      <c r="D69" s="560"/>
      <c r="E69" s="560"/>
      <c r="F69" s="560"/>
      <c r="G69" s="560"/>
      <c r="H69" s="560"/>
      <c r="I69" s="560"/>
      <c r="J69" s="560"/>
      <c r="K69" s="560"/>
      <c r="L69" s="560"/>
      <c r="M69" s="560"/>
      <c r="N69" s="560"/>
      <c r="O69" s="560"/>
      <c r="P69" s="560"/>
      <c r="Q69" s="560"/>
      <c r="R69" s="560"/>
      <c r="S69" s="560"/>
      <c r="T69" s="560"/>
    </row>
    <row r="70" spans="1:20" ht="14.25" customHeight="1" x14ac:dyDescent="0.25">
      <c r="A70" s="560"/>
      <c r="B70" s="560"/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R70" s="579"/>
      <c r="S70" s="579"/>
      <c r="T70" s="579"/>
    </row>
    <row r="71" spans="1:20" ht="14.25" customHeight="1" x14ac:dyDescent="0.25">
      <c r="A71" s="560"/>
      <c r="B71" s="560"/>
      <c r="C71" s="579"/>
      <c r="D71" s="579"/>
      <c r="E71" s="579"/>
      <c r="F71" s="579"/>
      <c r="G71" s="579"/>
      <c r="H71" s="579"/>
      <c r="I71" s="579"/>
      <c r="J71" s="579"/>
      <c r="K71" s="579"/>
      <c r="L71" s="579"/>
      <c r="M71" s="579"/>
      <c r="N71" s="579"/>
      <c r="O71" s="579"/>
      <c r="P71" s="579"/>
      <c r="Q71" s="579"/>
      <c r="R71" s="579"/>
      <c r="S71" s="579"/>
      <c r="T71" s="579"/>
    </row>
    <row r="72" spans="1:20" ht="28.5" customHeight="1" x14ac:dyDescent="0.25">
      <c r="A72" s="724" t="s">
        <v>64</v>
      </c>
      <c r="B72" s="725"/>
      <c r="C72" s="725"/>
      <c r="D72" s="725"/>
      <c r="E72" s="725"/>
      <c r="F72" s="725"/>
      <c r="G72" s="725"/>
      <c r="H72" s="725"/>
      <c r="I72" s="725"/>
      <c r="J72" s="725"/>
      <c r="K72" s="725"/>
      <c r="L72" s="725"/>
      <c r="M72" s="725"/>
      <c r="N72" s="725"/>
      <c r="O72" s="725"/>
      <c r="P72" s="725"/>
      <c r="Q72" s="725"/>
      <c r="R72" s="725"/>
      <c r="S72" s="725"/>
      <c r="T72" s="725"/>
    </row>
    <row r="73" spans="1:20" x14ac:dyDescent="0.25">
      <c r="A73" s="592" t="s">
        <v>1</v>
      </c>
      <c r="B73" s="592"/>
      <c r="C73" s="592"/>
      <c r="D73" s="592" t="s">
        <v>2</v>
      </c>
      <c r="E73" s="592" t="s">
        <v>3</v>
      </c>
      <c r="F73" s="592" t="s">
        <v>4</v>
      </c>
      <c r="G73" s="593">
        <v>2017</v>
      </c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5"/>
      <c r="S73" s="592" t="s">
        <v>5</v>
      </c>
      <c r="T73" s="592" t="s">
        <v>6</v>
      </c>
    </row>
    <row r="74" spans="1:20" x14ac:dyDescent="0.25">
      <c r="A74" s="592"/>
      <c r="B74" s="592"/>
      <c r="C74" s="592"/>
      <c r="D74" s="592"/>
      <c r="E74" s="592"/>
      <c r="F74" s="592"/>
      <c r="G74" s="355" t="s">
        <v>403</v>
      </c>
      <c r="H74" s="356" t="s">
        <v>427</v>
      </c>
      <c r="I74" s="356" t="s">
        <v>404</v>
      </c>
      <c r="J74" s="357" t="s">
        <v>405</v>
      </c>
      <c r="K74" s="355" t="s">
        <v>406</v>
      </c>
      <c r="L74" s="356" t="s">
        <v>407</v>
      </c>
      <c r="M74" s="356" t="s">
        <v>408</v>
      </c>
      <c r="N74" s="357" t="s">
        <v>409</v>
      </c>
      <c r="O74" s="355" t="s">
        <v>410</v>
      </c>
      <c r="P74" s="356" t="s">
        <v>411</v>
      </c>
      <c r="Q74" s="356" t="s">
        <v>412</v>
      </c>
      <c r="R74" s="356" t="s">
        <v>413</v>
      </c>
      <c r="S74" s="592"/>
      <c r="T74" s="592"/>
    </row>
    <row r="75" spans="1:20" ht="63.75" x14ac:dyDescent="0.25">
      <c r="A75" s="561" t="s">
        <v>65</v>
      </c>
      <c r="B75" s="561"/>
      <c r="C75" s="345" t="s">
        <v>66</v>
      </c>
      <c r="D75" s="371" t="s">
        <v>428</v>
      </c>
      <c r="E75" s="329" t="s">
        <v>68</v>
      </c>
      <c r="F75" s="330">
        <v>2000</v>
      </c>
      <c r="G75" s="9">
        <v>55</v>
      </c>
      <c r="H75" s="10">
        <v>73</v>
      </c>
      <c r="I75" s="10">
        <v>49</v>
      </c>
      <c r="J75" s="10">
        <v>40</v>
      </c>
      <c r="K75" s="9">
        <v>228</v>
      </c>
      <c r="L75" s="9">
        <v>207</v>
      </c>
      <c r="M75" s="9">
        <v>32</v>
      </c>
      <c r="N75" s="9">
        <v>61</v>
      </c>
      <c r="O75" s="9">
        <v>80</v>
      </c>
      <c r="P75" s="9">
        <v>92</v>
      </c>
      <c r="Q75" s="9">
        <v>64</v>
      </c>
      <c r="R75" s="9">
        <v>19</v>
      </c>
      <c r="S75" s="10">
        <f t="shared" ref="S75:S86" si="7">SUM(G75:R75)</f>
        <v>1000</v>
      </c>
      <c r="T75" s="140">
        <f>S75/F75</f>
        <v>0.5</v>
      </c>
    </row>
    <row r="76" spans="1:20" ht="60.75" customHeight="1" x14ac:dyDescent="0.25">
      <c r="A76" s="561"/>
      <c r="B76" s="561"/>
      <c r="C76" s="345" t="s">
        <v>69</v>
      </c>
      <c r="D76" s="372" t="s">
        <v>429</v>
      </c>
      <c r="E76" s="329" t="s">
        <v>71</v>
      </c>
      <c r="F76" s="330">
        <v>15000</v>
      </c>
      <c r="G76" s="9">
        <v>963</v>
      </c>
      <c r="H76" s="10">
        <v>836</v>
      </c>
      <c r="I76" s="10">
        <v>1063</v>
      </c>
      <c r="J76" s="10">
        <v>858</v>
      </c>
      <c r="K76" s="9">
        <v>1286</v>
      </c>
      <c r="L76" s="9">
        <v>1518</v>
      </c>
      <c r="M76" s="9">
        <v>582</v>
      </c>
      <c r="N76" s="9">
        <v>1019</v>
      </c>
      <c r="O76" s="9">
        <v>1250</v>
      </c>
      <c r="P76" s="9">
        <v>1094</v>
      </c>
      <c r="Q76" s="9">
        <v>767</v>
      </c>
      <c r="R76" s="9">
        <v>276</v>
      </c>
      <c r="S76" s="10">
        <f t="shared" si="7"/>
        <v>11512</v>
      </c>
      <c r="T76" s="140">
        <f>S76/F76</f>
        <v>0.76746666666666663</v>
      </c>
    </row>
    <row r="77" spans="1:20" ht="42.75" customHeight="1" x14ac:dyDescent="0.25">
      <c r="A77" s="561"/>
      <c r="B77" s="561"/>
      <c r="C77" s="347" t="s">
        <v>72</v>
      </c>
      <c r="D77" s="372" t="s">
        <v>430</v>
      </c>
      <c r="E77" s="329" t="s">
        <v>74</v>
      </c>
      <c r="F77" s="373">
        <v>1</v>
      </c>
      <c r="G77" s="9">
        <v>89</v>
      </c>
      <c r="H77" s="94">
        <v>42</v>
      </c>
      <c r="I77" s="95">
        <v>49</v>
      </c>
      <c r="J77" s="95">
        <v>429</v>
      </c>
      <c r="K77" s="9">
        <v>645</v>
      </c>
      <c r="L77" s="9">
        <v>142</v>
      </c>
      <c r="M77" s="9">
        <v>116</v>
      </c>
      <c r="N77" s="9">
        <v>124</v>
      </c>
      <c r="O77" s="9">
        <v>60</v>
      </c>
      <c r="P77" s="9">
        <v>106</v>
      </c>
      <c r="Q77" s="9">
        <v>119</v>
      </c>
      <c r="R77" s="9">
        <v>74</v>
      </c>
      <c r="S77" s="10">
        <f t="shared" si="7"/>
        <v>1995</v>
      </c>
      <c r="T77" s="140">
        <v>1</v>
      </c>
    </row>
    <row r="78" spans="1:20" ht="74.25" customHeight="1" x14ac:dyDescent="0.25">
      <c r="A78" s="561"/>
      <c r="B78" s="561"/>
      <c r="C78" s="345" t="s">
        <v>75</v>
      </c>
      <c r="D78" s="372" t="s">
        <v>431</v>
      </c>
      <c r="E78" s="329" t="s">
        <v>77</v>
      </c>
      <c r="F78" s="330">
        <v>5400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105</v>
      </c>
      <c r="M78" s="9">
        <v>26</v>
      </c>
      <c r="N78" s="9">
        <v>58</v>
      </c>
      <c r="O78" s="9">
        <v>528</v>
      </c>
      <c r="P78" s="9">
        <v>0</v>
      </c>
      <c r="Q78" s="9">
        <v>0</v>
      </c>
      <c r="R78" s="9">
        <v>74</v>
      </c>
      <c r="S78" s="10">
        <f t="shared" si="7"/>
        <v>791</v>
      </c>
      <c r="T78" s="140">
        <f>S78/F78</f>
        <v>0.14648148148148149</v>
      </c>
    </row>
    <row r="79" spans="1:20" ht="51" x14ac:dyDescent="0.25">
      <c r="A79" s="561"/>
      <c r="B79" s="561"/>
      <c r="C79" s="6"/>
      <c r="D79" s="371" t="s">
        <v>432</v>
      </c>
      <c r="E79" s="138" t="s">
        <v>433</v>
      </c>
      <c r="F79" s="350">
        <v>3</v>
      </c>
      <c r="G79" s="5">
        <v>0</v>
      </c>
      <c r="H79" s="5">
        <v>0</v>
      </c>
      <c r="I79" s="10">
        <v>2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10">
        <f t="shared" si="7"/>
        <v>2</v>
      </c>
      <c r="T79" s="140">
        <f>S79/F79</f>
        <v>0.66666666666666663</v>
      </c>
    </row>
    <row r="80" spans="1:20" ht="84.75" customHeight="1" x14ac:dyDescent="0.25">
      <c r="A80" s="561"/>
      <c r="B80" s="561"/>
      <c r="C80" s="344" t="s">
        <v>78</v>
      </c>
      <c r="D80" s="374" t="s">
        <v>434</v>
      </c>
      <c r="E80" s="350" t="s">
        <v>435</v>
      </c>
      <c r="F80" s="350">
        <v>12</v>
      </c>
      <c r="G80" s="5">
        <v>1</v>
      </c>
      <c r="H80" s="5">
        <v>1</v>
      </c>
      <c r="I80" s="10">
        <v>1</v>
      </c>
      <c r="J80" s="5">
        <v>1</v>
      </c>
      <c r="K80" s="5">
        <v>1</v>
      </c>
      <c r="L80" s="5">
        <v>1</v>
      </c>
      <c r="M80" s="5">
        <v>1</v>
      </c>
      <c r="N80" s="5">
        <v>1</v>
      </c>
      <c r="O80" s="5">
        <v>1</v>
      </c>
      <c r="P80" s="5">
        <v>1</v>
      </c>
      <c r="Q80" s="5">
        <v>1</v>
      </c>
      <c r="R80" s="5">
        <v>1</v>
      </c>
      <c r="S80" s="10">
        <f t="shared" si="7"/>
        <v>12</v>
      </c>
      <c r="T80" s="140">
        <f>S80/F80</f>
        <v>1</v>
      </c>
    </row>
    <row r="81" spans="1:20" ht="38.25" x14ac:dyDescent="0.25">
      <c r="A81" s="561"/>
      <c r="B81" s="561"/>
      <c r="C81" s="344"/>
      <c r="D81" s="374" t="s">
        <v>436</v>
      </c>
      <c r="E81" s="350" t="s">
        <v>437</v>
      </c>
      <c r="F81" s="172">
        <v>5000</v>
      </c>
      <c r="G81" s="5">
        <v>0</v>
      </c>
      <c r="H81" s="5">
        <v>0</v>
      </c>
      <c r="I81" s="10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10">
        <f t="shared" si="7"/>
        <v>0</v>
      </c>
      <c r="T81" s="140">
        <f>S81/F81</f>
        <v>0</v>
      </c>
    </row>
    <row r="82" spans="1:20" x14ac:dyDescent="0.25">
      <c r="A82" s="561"/>
      <c r="B82" s="561"/>
      <c r="C82" s="564" t="s">
        <v>81</v>
      </c>
      <c r="D82" s="45" t="s">
        <v>82</v>
      </c>
      <c r="E82" s="350" t="s">
        <v>80</v>
      </c>
      <c r="F82" s="349"/>
      <c r="G82" s="9">
        <v>78</v>
      </c>
      <c r="H82" s="9">
        <v>98</v>
      </c>
      <c r="I82" s="9">
        <v>102</v>
      </c>
      <c r="J82" s="9">
        <v>78</v>
      </c>
      <c r="K82" s="9">
        <v>107</v>
      </c>
      <c r="L82" s="9">
        <v>110</v>
      </c>
      <c r="M82" s="9">
        <v>44</v>
      </c>
      <c r="N82" s="9">
        <v>134</v>
      </c>
      <c r="O82" s="9">
        <v>94</v>
      </c>
      <c r="P82" s="9">
        <v>137</v>
      </c>
      <c r="Q82" s="5">
        <v>134</v>
      </c>
      <c r="R82" s="5">
        <v>61</v>
      </c>
      <c r="S82" s="10">
        <f t="shared" si="7"/>
        <v>1177</v>
      </c>
      <c r="T82" s="375"/>
    </row>
    <row r="83" spans="1:20" x14ac:dyDescent="0.25">
      <c r="A83" s="561"/>
      <c r="B83" s="561"/>
      <c r="C83" s="565"/>
      <c r="D83" s="6" t="s">
        <v>83</v>
      </c>
      <c r="E83" s="348" t="s">
        <v>84</v>
      </c>
      <c r="F83" s="376"/>
      <c r="G83" s="10">
        <v>90</v>
      </c>
      <c r="H83" s="10">
        <v>105</v>
      </c>
      <c r="I83" s="10">
        <v>103</v>
      </c>
      <c r="J83" s="10">
        <v>78</v>
      </c>
      <c r="K83" s="10">
        <v>106</v>
      </c>
      <c r="L83" s="10">
        <v>110</v>
      </c>
      <c r="M83" s="10">
        <v>44</v>
      </c>
      <c r="N83" s="10">
        <v>134</v>
      </c>
      <c r="O83" s="10">
        <v>94</v>
      </c>
      <c r="P83" s="10">
        <v>137</v>
      </c>
      <c r="Q83" s="10">
        <v>134</v>
      </c>
      <c r="R83" s="10">
        <v>61</v>
      </c>
      <c r="S83" s="10">
        <f t="shared" si="7"/>
        <v>1196</v>
      </c>
      <c r="T83" s="375"/>
    </row>
    <row r="84" spans="1:20" x14ac:dyDescent="0.25">
      <c r="A84" s="561"/>
      <c r="B84" s="561"/>
      <c r="C84" s="585"/>
      <c r="D84" s="6" t="s">
        <v>85</v>
      </c>
      <c r="E84" s="348" t="s">
        <v>86</v>
      </c>
      <c r="F84" s="376"/>
      <c r="G84" s="10">
        <v>810</v>
      </c>
      <c r="H84" s="10">
        <v>840</v>
      </c>
      <c r="I84" s="10">
        <v>1080</v>
      </c>
      <c r="J84" s="10">
        <v>670</v>
      </c>
      <c r="K84" s="10">
        <v>980</v>
      </c>
      <c r="L84" s="10">
        <v>1070</v>
      </c>
      <c r="M84" s="10">
        <v>370</v>
      </c>
      <c r="N84" s="10">
        <v>1100</v>
      </c>
      <c r="O84" s="10">
        <v>0</v>
      </c>
      <c r="P84" s="10">
        <v>0</v>
      </c>
      <c r="Q84" s="10">
        <v>1070</v>
      </c>
      <c r="R84" s="10">
        <v>560</v>
      </c>
      <c r="S84" s="10">
        <f t="shared" si="7"/>
        <v>8550</v>
      </c>
      <c r="T84" s="375"/>
    </row>
    <row r="85" spans="1:20" x14ac:dyDescent="0.25">
      <c r="A85" s="561"/>
      <c r="B85" s="561"/>
      <c r="C85" s="580" t="s">
        <v>438</v>
      </c>
      <c r="D85" s="44"/>
      <c r="E85" s="348" t="s">
        <v>439</v>
      </c>
      <c r="F85" s="376"/>
      <c r="G85" s="10">
        <v>19</v>
      </c>
      <c r="H85" s="10">
        <v>11</v>
      </c>
      <c r="I85" s="10">
        <v>9</v>
      </c>
      <c r="J85" s="10">
        <v>6</v>
      </c>
      <c r="K85" s="10">
        <v>5</v>
      </c>
      <c r="L85" s="10">
        <v>9</v>
      </c>
      <c r="M85" s="10">
        <v>8</v>
      </c>
      <c r="N85" s="10">
        <v>17</v>
      </c>
      <c r="O85" s="10">
        <v>15</v>
      </c>
      <c r="P85" s="10">
        <v>24</v>
      </c>
      <c r="Q85" s="10">
        <v>10</v>
      </c>
      <c r="R85" s="10">
        <v>1</v>
      </c>
      <c r="S85" s="10">
        <f t="shared" si="7"/>
        <v>134</v>
      </c>
      <c r="T85" s="375"/>
    </row>
    <row r="86" spans="1:20" x14ac:dyDescent="0.25">
      <c r="A86" s="561"/>
      <c r="B86" s="561"/>
      <c r="C86" s="580"/>
      <c r="D86" s="45"/>
      <c r="E86" s="348" t="s">
        <v>122</v>
      </c>
      <c r="F86" s="376"/>
      <c r="G86" s="10">
        <v>2851</v>
      </c>
      <c r="H86" s="10">
        <v>1900</v>
      </c>
      <c r="I86" s="10">
        <v>3012</v>
      </c>
      <c r="J86" s="10">
        <v>1224</v>
      </c>
      <c r="K86" s="10">
        <v>919</v>
      </c>
      <c r="L86" s="10">
        <v>1350</v>
      </c>
      <c r="M86" s="10">
        <v>474</v>
      </c>
      <c r="N86" s="10">
        <v>916</v>
      </c>
      <c r="O86" s="10">
        <v>3519</v>
      </c>
      <c r="P86" s="10">
        <v>4078</v>
      </c>
      <c r="Q86" s="10">
        <v>2802</v>
      </c>
      <c r="R86" s="10">
        <v>520</v>
      </c>
      <c r="S86" s="10">
        <f t="shared" si="7"/>
        <v>23565</v>
      </c>
      <c r="T86" s="375"/>
    </row>
    <row r="87" spans="1:20" x14ac:dyDescent="0.25">
      <c r="A87" s="621" t="s">
        <v>26</v>
      </c>
      <c r="B87" s="622"/>
      <c r="C87" s="622"/>
      <c r="D87" s="622"/>
      <c r="E87" s="622"/>
      <c r="F87" s="622"/>
      <c r="G87" s="622"/>
      <c r="H87" s="622"/>
      <c r="I87" s="622"/>
      <c r="J87" s="622"/>
      <c r="K87" s="622"/>
      <c r="L87" s="622"/>
      <c r="M87" s="622"/>
      <c r="N87" s="622"/>
      <c r="O87" s="622"/>
      <c r="P87" s="622"/>
      <c r="Q87" s="622"/>
      <c r="R87" s="622"/>
      <c r="S87" s="622"/>
      <c r="T87" s="622"/>
    </row>
    <row r="88" spans="1:20" x14ac:dyDescent="0.25">
      <c r="A88" s="614"/>
      <c r="B88" s="615"/>
      <c r="C88" s="615"/>
      <c r="D88" s="615"/>
      <c r="E88" s="615"/>
      <c r="F88" s="615"/>
      <c r="G88" s="615"/>
      <c r="H88" s="615"/>
      <c r="I88" s="615"/>
      <c r="J88" s="615"/>
      <c r="K88" s="615"/>
      <c r="L88" s="615"/>
      <c r="M88" s="615"/>
      <c r="N88" s="615"/>
      <c r="O88" s="615"/>
      <c r="P88" s="615"/>
      <c r="Q88" s="615"/>
      <c r="R88" s="615"/>
      <c r="S88" s="615"/>
      <c r="T88" s="615"/>
    </row>
    <row r="89" spans="1:20" x14ac:dyDescent="0.25">
      <c r="A89" s="351"/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</row>
    <row r="90" spans="1:20" x14ac:dyDescent="0.25">
      <c r="A90" s="592" t="s">
        <v>1</v>
      </c>
      <c r="B90" s="592"/>
      <c r="C90" s="592"/>
      <c r="D90" s="592" t="s">
        <v>2</v>
      </c>
      <c r="E90" s="592" t="s">
        <v>3</v>
      </c>
      <c r="F90" s="592" t="s">
        <v>4</v>
      </c>
      <c r="G90" s="593">
        <v>2017</v>
      </c>
      <c r="H90" s="594"/>
      <c r="I90" s="594"/>
      <c r="J90" s="594"/>
      <c r="K90" s="594"/>
      <c r="L90" s="594"/>
      <c r="M90" s="594"/>
      <c r="N90" s="594"/>
      <c r="O90" s="594"/>
      <c r="P90" s="594"/>
      <c r="Q90" s="594"/>
      <c r="R90" s="595"/>
      <c r="S90" s="592" t="s">
        <v>5</v>
      </c>
      <c r="T90" s="592" t="s">
        <v>6</v>
      </c>
    </row>
    <row r="91" spans="1:20" x14ac:dyDescent="0.25">
      <c r="A91" s="592"/>
      <c r="B91" s="592"/>
      <c r="C91" s="592"/>
      <c r="D91" s="592"/>
      <c r="E91" s="592"/>
      <c r="F91" s="592"/>
      <c r="G91" s="355" t="s">
        <v>403</v>
      </c>
      <c r="H91" s="356" t="s">
        <v>427</v>
      </c>
      <c r="I91" s="356" t="s">
        <v>404</v>
      </c>
      <c r="J91" s="357" t="s">
        <v>405</v>
      </c>
      <c r="K91" s="355" t="s">
        <v>406</v>
      </c>
      <c r="L91" s="356" t="s">
        <v>407</v>
      </c>
      <c r="M91" s="356" t="s">
        <v>408</v>
      </c>
      <c r="N91" s="357" t="s">
        <v>409</v>
      </c>
      <c r="O91" s="355" t="s">
        <v>410</v>
      </c>
      <c r="P91" s="356" t="s">
        <v>411</v>
      </c>
      <c r="Q91" s="356" t="s">
        <v>412</v>
      </c>
      <c r="R91" s="356" t="s">
        <v>413</v>
      </c>
      <c r="S91" s="592"/>
      <c r="T91" s="592"/>
    </row>
    <row r="92" spans="1:20" ht="51" x14ac:dyDescent="0.25">
      <c r="A92" s="561" t="s">
        <v>87</v>
      </c>
      <c r="B92" s="561"/>
      <c r="C92" s="574" t="s">
        <v>88</v>
      </c>
      <c r="D92" s="372" t="s">
        <v>440</v>
      </c>
      <c r="E92" s="329" t="s">
        <v>90</v>
      </c>
      <c r="F92" s="330">
        <v>2500</v>
      </c>
      <c r="G92" s="70">
        <v>22</v>
      </c>
      <c r="H92" s="44">
        <v>5</v>
      </c>
      <c r="I92" s="65">
        <v>8</v>
      </c>
      <c r="J92" s="44">
        <v>14</v>
      </c>
      <c r="K92" s="44">
        <v>132</v>
      </c>
      <c r="L92" s="44">
        <v>550</v>
      </c>
      <c r="M92" s="44">
        <v>293</v>
      </c>
      <c r="N92" s="44">
        <v>213</v>
      </c>
      <c r="O92" s="44">
        <v>89</v>
      </c>
      <c r="P92" s="44">
        <v>96</v>
      </c>
      <c r="Q92" s="44">
        <v>288</v>
      </c>
      <c r="R92" s="65">
        <v>34</v>
      </c>
      <c r="S92" s="65">
        <f t="shared" ref="S92:S110" si="8">SUM(G92:R92)</f>
        <v>1744</v>
      </c>
      <c r="T92" s="140">
        <f>S92/F92</f>
        <v>0.6976</v>
      </c>
    </row>
    <row r="93" spans="1:20" x14ac:dyDescent="0.25">
      <c r="A93" s="561"/>
      <c r="B93" s="561"/>
      <c r="C93" s="575"/>
      <c r="D93" s="611"/>
      <c r="E93" s="329" t="s">
        <v>91</v>
      </c>
      <c r="F93" s="348"/>
      <c r="G93" s="93">
        <v>7</v>
      </c>
      <c r="H93" s="44">
        <v>1</v>
      </c>
      <c r="I93" s="65">
        <v>1</v>
      </c>
      <c r="J93" s="44">
        <v>0</v>
      </c>
      <c r="K93" s="44">
        <v>1</v>
      </c>
      <c r="L93" s="44">
        <v>1</v>
      </c>
      <c r="M93" s="44">
        <v>0</v>
      </c>
      <c r="N93" s="44">
        <v>44</v>
      </c>
      <c r="O93" s="44">
        <v>2</v>
      </c>
      <c r="P93" s="44">
        <v>2</v>
      </c>
      <c r="Q93" s="44">
        <v>0</v>
      </c>
      <c r="R93" s="65">
        <v>0</v>
      </c>
      <c r="S93" s="61">
        <f t="shared" si="8"/>
        <v>59</v>
      </c>
      <c r="T93" s="375"/>
    </row>
    <row r="94" spans="1:20" x14ac:dyDescent="0.25">
      <c r="A94" s="561"/>
      <c r="B94" s="561"/>
      <c r="C94" s="575"/>
      <c r="D94" s="612"/>
      <c r="E94" s="329" t="s">
        <v>92</v>
      </c>
      <c r="F94" s="348"/>
      <c r="G94" s="93">
        <v>0</v>
      </c>
      <c r="H94" s="44">
        <v>0</v>
      </c>
      <c r="I94" s="65">
        <v>0</v>
      </c>
      <c r="J94" s="44">
        <v>0</v>
      </c>
      <c r="K94" s="44">
        <v>0</v>
      </c>
      <c r="L94" s="44">
        <v>0</v>
      </c>
      <c r="M94" s="44">
        <v>0</v>
      </c>
      <c r="N94" s="44">
        <v>1</v>
      </c>
      <c r="O94" s="44">
        <v>1</v>
      </c>
      <c r="P94" s="44">
        <v>0</v>
      </c>
      <c r="Q94" s="44">
        <v>0</v>
      </c>
      <c r="R94" s="65">
        <v>0</v>
      </c>
      <c r="S94" s="61">
        <f t="shared" si="8"/>
        <v>2</v>
      </c>
      <c r="T94" s="375"/>
    </row>
    <row r="95" spans="1:20" x14ac:dyDescent="0.25">
      <c r="A95" s="561"/>
      <c r="B95" s="561"/>
      <c r="C95" s="575"/>
      <c r="D95" s="612"/>
      <c r="E95" s="329" t="s">
        <v>93</v>
      </c>
      <c r="F95" s="348"/>
      <c r="G95" s="93">
        <v>0</v>
      </c>
      <c r="H95" s="44">
        <v>0</v>
      </c>
      <c r="I95" s="65">
        <v>0</v>
      </c>
      <c r="J95" s="44">
        <v>0</v>
      </c>
      <c r="K95" s="44">
        <v>0</v>
      </c>
      <c r="L95" s="44">
        <v>0</v>
      </c>
      <c r="M95" s="44">
        <v>0</v>
      </c>
      <c r="N95" s="44">
        <v>2</v>
      </c>
      <c r="O95" s="44">
        <v>0</v>
      </c>
      <c r="P95" s="44">
        <v>0</v>
      </c>
      <c r="Q95" s="44">
        <v>0</v>
      </c>
      <c r="R95" s="65">
        <v>0</v>
      </c>
      <c r="S95" s="61">
        <f t="shared" si="8"/>
        <v>2</v>
      </c>
      <c r="T95" s="375"/>
    </row>
    <row r="96" spans="1:20" x14ac:dyDescent="0.25">
      <c r="A96" s="561"/>
      <c r="B96" s="561"/>
      <c r="C96" s="575"/>
      <c r="D96" s="612"/>
      <c r="E96" s="329" t="s">
        <v>94</v>
      </c>
      <c r="F96" s="348"/>
      <c r="G96" s="93">
        <v>0</v>
      </c>
      <c r="H96" s="44">
        <v>0</v>
      </c>
      <c r="I96" s="65">
        <v>0</v>
      </c>
      <c r="J96" s="44">
        <v>0</v>
      </c>
      <c r="K96" s="44">
        <v>0</v>
      </c>
      <c r="L96" s="44">
        <v>0</v>
      </c>
      <c r="M96" s="44">
        <v>0</v>
      </c>
      <c r="N96" s="44">
        <v>1</v>
      </c>
      <c r="O96" s="44">
        <v>2</v>
      </c>
      <c r="P96" s="44">
        <v>1</v>
      </c>
      <c r="Q96" s="44">
        <v>0</v>
      </c>
      <c r="R96" s="65">
        <v>0</v>
      </c>
      <c r="S96" s="61">
        <f t="shared" si="8"/>
        <v>4</v>
      </c>
      <c r="T96" s="375"/>
    </row>
    <row r="97" spans="1:20" x14ac:dyDescent="0.25">
      <c r="A97" s="561"/>
      <c r="B97" s="561"/>
      <c r="C97" s="575"/>
      <c r="D97" s="612"/>
      <c r="E97" s="329" t="s">
        <v>95</v>
      </c>
      <c r="F97" s="348"/>
      <c r="G97" s="93">
        <v>4</v>
      </c>
      <c r="H97" s="44">
        <v>1</v>
      </c>
      <c r="I97" s="65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4</v>
      </c>
      <c r="P97" s="44">
        <v>3</v>
      </c>
      <c r="Q97" s="44">
        <v>1</v>
      </c>
      <c r="R97" s="65">
        <v>0</v>
      </c>
      <c r="S97" s="61">
        <f t="shared" si="8"/>
        <v>13</v>
      </c>
      <c r="T97" s="375"/>
    </row>
    <row r="98" spans="1:20" x14ac:dyDescent="0.25">
      <c r="A98" s="561"/>
      <c r="B98" s="561"/>
      <c r="C98" s="575"/>
      <c r="D98" s="612"/>
      <c r="E98" s="329" t="s">
        <v>96</v>
      </c>
      <c r="F98" s="348"/>
      <c r="G98" s="93">
        <v>0</v>
      </c>
      <c r="H98" s="44">
        <v>0</v>
      </c>
      <c r="I98" s="65">
        <v>0</v>
      </c>
      <c r="J98" s="44">
        <v>1</v>
      </c>
      <c r="K98" s="44">
        <v>0</v>
      </c>
      <c r="L98" s="44">
        <v>0</v>
      </c>
      <c r="M98" s="44">
        <v>0</v>
      </c>
      <c r="N98" s="44">
        <v>1</v>
      </c>
      <c r="O98" s="44">
        <v>2</v>
      </c>
      <c r="P98" s="44">
        <v>0</v>
      </c>
      <c r="Q98" s="44">
        <v>0</v>
      </c>
      <c r="R98" s="65">
        <v>0</v>
      </c>
      <c r="S98" s="61">
        <f t="shared" si="8"/>
        <v>4</v>
      </c>
      <c r="T98" s="375"/>
    </row>
    <row r="99" spans="1:20" x14ac:dyDescent="0.25">
      <c r="A99" s="561"/>
      <c r="B99" s="561"/>
      <c r="C99" s="575"/>
      <c r="D99" s="612"/>
      <c r="E99" s="329" t="s">
        <v>97</v>
      </c>
      <c r="F99" s="348"/>
      <c r="G99" s="93">
        <v>0</v>
      </c>
      <c r="H99" s="44">
        <v>0</v>
      </c>
      <c r="I99" s="65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65">
        <v>0</v>
      </c>
      <c r="S99" s="61">
        <f t="shared" si="8"/>
        <v>0</v>
      </c>
      <c r="T99" s="375"/>
    </row>
    <row r="100" spans="1:20" x14ac:dyDescent="0.25">
      <c r="A100" s="561"/>
      <c r="B100" s="561"/>
      <c r="C100" s="575"/>
      <c r="D100" s="612"/>
      <c r="E100" s="329" t="s">
        <v>98</v>
      </c>
      <c r="F100" s="348"/>
      <c r="G100" s="93">
        <v>2</v>
      </c>
      <c r="H100" s="44">
        <v>1</v>
      </c>
      <c r="I100" s="65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65">
        <v>0</v>
      </c>
      <c r="S100" s="61">
        <f t="shared" si="8"/>
        <v>3</v>
      </c>
      <c r="T100" s="375"/>
    </row>
    <row r="101" spans="1:20" x14ac:dyDescent="0.25">
      <c r="A101" s="561"/>
      <c r="B101" s="561"/>
      <c r="C101" s="575"/>
      <c r="D101" s="612"/>
      <c r="E101" s="329" t="s">
        <v>99</v>
      </c>
      <c r="F101" s="348"/>
      <c r="G101" s="93">
        <v>0</v>
      </c>
      <c r="H101" s="44">
        <v>0</v>
      </c>
      <c r="I101" s="65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2</v>
      </c>
      <c r="P101" s="44">
        <v>1</v>
      </c>
      <c r="Q101" s="44">
        <v>0</v>
      </c>
      <c r="R101" s="65">
        <v>0</v>
      </c>
      <c r="S101" s="61">
        <f t="shared" si="8"/>
        <v>3</v>
      </c>
      <c r="T101" s="375"/>
    </row>
    <row r="102" spans="1:20" x14ac:dyDescent="0.25">
      <c r="A102" s="561"/>
      <c r="B102" s="561"/>
      <c r="C102" s="575"/>
      <c r="D102" s="612"/>
      <c r="E102" s="329" t="s">
        <v>100</v>
      </c>
      <c r="F102" s="348"/>
      <c r="G102" s="93">
        <v>0</v>
      </c>
      <c r="H102" s="44">
        <v>0</v>
      </c>
      <c r="I102" s="65">
        <v>1</v>
      </c>
      <c r="J102" s="44">
        <v>0</v>
      </c>
      <c r="K102" s="44">
        <v>0</v>
      </c>
      <c r="L102" s="44">
        <v>0</v>
      </c>
      <c r="M102" s="44">
        <v>0</v>
      </c>
      <c r="N102" s="44">
        <v>1</v>
      </c>
      <c r="O102" s="44">
        <v>10</v>
      </c>
      <c r="P102" s="44">
        <v>3</v>
      </c>
      <c r="Q102" s="44">
        <v>0</v>
      </c>
      <c r="R102" s="65">
        <v>0</v>
      </c>
      <c r="S102" s="61">
        <f t="shared" si="8"/>
        <v>15</v>
      </c>
      <c r="T102" s="375"/>
    </row>
    <row r="103" spans="1:20" x14ac:dyDescent="0.25">
      <c r="A103" s="561"/>
      <c r="B103" s="561"/>
      <c r="C103" s="575"/>
      <c r="D103" s="612"/>
      <c r="E103" s="329" t="s">
        <v>101</v>
      </c>
      <c r="F103" s="348"/>
      <c r="G103" s="93">
        <v>0</v>
      </c>
      <c r="H103" s="44">
        <v>0</v>
      </c>
      <c r="I103" s="65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65">
        <v>0</v>
      </c>
      <c r="S103" s="61">
        <f t="shared" si="8"/>
        <v>0</v>
      </c>
      <c r="T103" s="375"/>
    </row>
    <row r="104" spans="1:20" x14ac:dyDescent="0.25">
      <c r="A104" s="561"/>
      <c r="B104" s="561"/>
      <c r="C104" s="575"/>
      <c r="D104" s="612"/>
      <c r="E104" s="329" t="s">
        <v>441</v>
      </c>
      <c r="F104" s="348"/>
      <c r="G104" s="93">
        <v>0</v>
      </c>
      <c r="H104" s="44">
        <v>0</v>
      </c>
      <c r="I104" s="65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65">
        <v>0</v>
      </c>
      <c r="S104" s="61">
        <f t="shared" si="8"/>
        <v>0</v>
      </c>
      <c r="T104" s="375"/>
    </row>
    <row r="105" spans="1:20" x14ac:dyDescent="0.25">
      <c r="A105" s="561"/>
      <c r="B105" s="561"/>
      <c r="C105" s="575"/>
      <c r="D105" s="612"/>
      <c r="E105" s="329" t="s">
        <v>102</v>
      </c>
      <c r="F105" s="348"/>
      <c r="G105" s="93">
        <v>0</v>
      </c>
      <c r="H105" s="44">
        <v>0</v>
      </c>
      <c r="I105" s="65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65">
        <v>0</v>
      </c>
      <c r="S105" s="61">
        <f t="shared" si="8"/>
        <v>0</v>
      </c>
      <c r="T105" s="375"/>
    </row>
    <row r="106" spans="1:20" x14ac:dyDescent="0.25">
      <c r="A106" s="561"/>
      <c r="B106" s="561"/>
      <c r="C106" s="575"/>
      <c r="D106" s="612"/>
      <c r="E106" s="329" t="s">
        <v>103</v>
      </c>
      <c r="F106" s="348"/>
      <c r="G106" s="93">
        <v>0</v>
      </c>
      <c r="H106" s="44">
        <v>0</v>
      </c>
      <c r="I106" s="65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65">
        <v>0</v>
      </c>
      <c r="S106" s="61">
        <f t="shared" si="8"/>
        <v>0</v>
      </c>
      <c r="T106" s="375"/>
    </row>
    <row r="107" spans="1:20" x14ac:dyDescent="0.25">
      <c r="A107" s="561"/>
      <c r="B107" s="561"/>
      <c r="C107" s="575"/>
      <c r="D107" s="612"/>
      <c r="E107" s="138" t="s">
        <v>104</v>
      </c>
      <c r="F107" s="348"/>
      <c r="G107" s="93">
        <v>0</v>
      </c>
      <c r="H107" s="44">
        <v>0</v>
      </c>
      <c r="I107" s="65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65">
        <v>0</v>
      </c>
      <c r="S107" s="61">
        <f t="shared" si="8"/>
        <v>0</v>
      </c>
      <c r="T107" s="375"/>
    </row>
    <row r="108" spans="1:20" x14ac:dyDescent="0.25">
      <c r="A108" s="561"/>
      <c r="B108" s="561"/>
      <c r="C108" s="575"/>
      <c r="D108" s="613"/>
      <c r="E108" s="138" t="s">
        <v>105</v>
      </c>
      <c r="F108" s="348"/>
      <c r="G108" s="93">
        <v>9</v>
      </c>
      <c r="H108" s="44">
        <v>2</v>
      </c>
      <c r="I108" s="65">
        <v>6</v>
      </c>
      <c r="J108" s="44">
        <v>13</v>
      </c>
      <c r="K108" s="44">
        <v>131</v>
      </c>
      <c r="L108" s="44">
        <v>549</v>
      </c>
      <c r="M108" s="44">
        <v>293</v>
      </c>
      <c r="N108" s="44">
        <v>163</v>
      </c>
      <c r="O108" s="44">
        <v>23</v>
      </c>
      <c r="P108" s="44">
        <f>SUM(P93:P107)</f>
        <v>10</v>
      </c>
      <c r="Q108" s="44">
        <f>SUM(Q93:Q107)</f>
        <v>1</v>
      </c>
      <c r="R108" s="65">
        <v>0</v>
      </c>
      <c r="S108" s="61">
        <f t="shared" si="8"/>
        <v>1200</v>
      </c>
      <c r="T108" s="375"/>
    </row>
    <row r="109" spans="1:20" x14ac:dyDescent="0.25">
      <c r="A109" s="561"/>
      <c r="B109" s="561"/>
      <c r="C109" s="575"/>
      <c r="D109" s="361"/>
      <c r="E109" s="138" t="s">
        <v>208</v>
      </c>
      <c r="F109" s="348"/>
      <c r="G109" s="93">
        <v>0</v>
      </c>
      <c r="H109" s="44">
        <v>0</v>
      </c>
      <c r="I109" s="65">
        <v>0</v>
      </c>
      <c r="J109" s="44">
        <v>0</v>
      </c>
      <c r="K109" s="44">
        <v>101</v>
      </c>
      <c r="L109" s="44">
        <v>549</v>
      </c>
      <c r="M109" s="44">
        <v>293</v>
      </c>
      <c r="N109" s="44">
        <v>163</v>
      </c>
      <c r="O109" s="44">
        <v>66</v>
      </c>
      <c r="P109" s="44">
        <v>86</v>
      </c>
      <c r="Q109" s="44">
        <v>287</v>
      </c>
      <c r="R109" s="65">
        <v>34</v>
      </c>
      <c r="S109" s="61">
        <f t="shared" si="8"/>
        <v>1579</v>
      </c>
      <c r="T109" s="375"/>
    </row>
    <row r="110" spans="1:20" x14ac:dyDescent="0.25">
      <c r="A110" s="561"/>
      <c r="B110" s="561"/>
      <c r="C110" s="581"/>
      <c r="D110" s="361"/>
      <c r="E110" s="138" t="s">
        <v>442</v>
      </c>
      <c r="F110" s="330"/>
      <c r="G110" s="70">
        <v>9</v>
      </c>
      <c r="H110" s="44">
        <v>2</v>
      </c>
      <c r="I110" s="65">
        <v>6</v>
      </c>
      <c r="J110" s="44">
        <v>13</v>
      </c>
      <c r="K110" s="44">
        <v>30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65">
        <v>0</v>
      </c>
      <c r="S110" s="65">
        <f t="shared" si="8"/>
        <v>60</v>
      </c>
      <c r="T110" s="375"/>
    </row>
    <row r="111" spans="1:20" x14ac:dyDescent="0.25">
      <c r="A111" s="561"/>
      <c r="B111" s="561"/>
      <c r="C111" s="574" t="s">
        <v>106</v>
      </c>
      <c r="D111" s="557" t="s">
        <v>107</v>
      </c>
      <c r="E111" s="350" t="s">
        <v>84</v>
      </c>
      <c r="F111" s="350"/>
      <c r="G111" s="44">
        <v>132</v>
      </c>
      <c r="H111" s="5">
        <v>24</v>
      </c>
      <c r="I111" s="44">
        <v>75</v>
      </c>
      <c r="J111" s="5">
        <v>56</v>
      </c>
      <c r="K111" s="44">
        <v>198</v>
      </c>
      <c r="L111" s="5">
        <v>663</v>
      </c>
      <c r="M111" s="44">
        <v>324</v>
      </c>
      <c r="N111" s="5">
        <v>240</v>
      </c>
      <c r="O111" s="44">
        <v>116</v>
      </c>
      <c r="P111" s="5">
        <v>122</v>
      </c>
      <c r="Q111" s="44">
        <v>49</v>
      </c>
      <c r="R111" s="44">
        <v>59</v>
      </c>
      <c r="S111" s="65">
        <f>SUM(G111:R111)</f>
        <v>2058</v>
      </c>
      <c r="T111" s="375"/>
    </row>
    <row r="112" spans="1:20" x14ac:dyDescent="0.25">
      <c r="A112" s="561"/>
      <c r="B112" s="561"/>
      <c r="C112" s="575"/>
      <c r="D112" s="558"/>
      <c r="E112" s="350" t="s">
        <v>80</v>
      </c>
      <c r="F112" s="350"/>
      <c r="G112" s="44">
        <v>129</v>
      </c>
      <c r="H112" s="5">
        <v>24</v>
      </c>
      <c r="I112" s="44">
        <v>81</v>
      </c>
      <c r="J112" s="5">
        <v>61</v>
      </c>
      <c r="K112" s="44">
        <v>199</v>
      </c>
      <c r="L112" s="5">
        <v>678</v>
      </c>
      <c r="M112" s="44">
        <v>324</v>
      </c>
      <c r="N112" s="5">
        <v>264</v>
      </c>
      <c r="O112" s="44">
        <v>116</v>
      </c>
      <c r="P112" s="5">
        <v>126</v>
      </c>
      <c r="Q112" s="44">
        <v>59</v>
      </c>
      <c r="R112" s="44">
        <v>59</v>
      </c>
      <c r="S112" s="65">
        <f>SUM(G112:R112)</f>
        <v>2120</v>
      </c>
      <c r="T112" s="375"/>
    </row>
    <row r="113" spans="1:20" x14ac:dyDescent="0.25">
      <c r="A113" s="561"/>
      <c r="B113" s="561"/>
      <c r="C113" s="575"/>
      <c r="D113" s="558"/>
      <c r="E113" s="350" t="s">
        <v>108</v>
      </c>
      <c r="F113" s="350"/>
      <c r="G113" s="44">
        <v>22</v>
      </c>
      <c r="H113" s="5">
        <v>3</v>
      </c>
      <c r="I113" s="44">
        <v>17</v>
      </c>
      <c r="J113" s="5">
        <v>15</v>
      </c>
      <c r="K113" s="44">
        <v>23</v>
      </c>
      <c r="L113" s="5">
        <v>8</v>
      </c>
      <c r="M113" s="44">
        <v>14</v>
      </c>
      <c r="N113" s="5">
        <v>17</v>
      </c>
      <c r="O113" s="44">
        <v>18</v>
      </c>
      <c r="P113" s="5">
        <v>18</v>
      </c>
      <c r="Q113" s="44">
        <v>9</v>
      </c>
      <c r="R113" s="44">
        <v>1</v>
      </c>
      <c r="S113" s="65">
        <f>SUM(G113:R113)</f>
        <v>165</v>
      </c>
      <c r="T113" s="375"/>
    </row>
    <row r="114" spans="1:20" x14ac:dyDescent="0.25">
      <c r="A114" s="561"/>
      <c r="B114" s="561"/>
      <c r="C114" s="581"/>
      <c r="D114" s="559"/>
      <c r="E114" s="350" t="s">
        <v>109</v>
      </c>
      <c r="F114" s="350"/>
      <c r="G114" s="44">
        <v>7</v>
      </c>
      <c r="H114" s="5">
        <v>0</v>
      </c>
      <c r="I114" s="44">
        <v>2</v>
      </c>
      <c r="J114" s="5">
        <v>1</v>
      </c>
      <c r="K114" s="44">
        <v>1</v>
      </c>
      <c r="L114" s="5">
        <v>0</v>
      </c>
      <c r="M114" s="44">
        <v>0</v>
      </c>
      <c r="N114" s="5">
        <v>0</v>
      </c>
      <c r="O114" s="44">
        <v>3</v>
      </c>
      <c r="P114" s="5">
        <v>1</v>
      </c>
      <c r="Q114" s="44">
        <v>1</v>
      </c>
      <c r="R114" s="44">
        <v>0</v>
      </c>
      <c r="S114" s="65">
        <f>SUM(G114:R114)</f>
        <v>16</v>
      </c>
      <c r="T114" s="375"/>
    </row>
    <row r="115" spans="1:20" x14ac:dyDescent="0.25">
      <c r="A115" s="621" t="s">
        <v>26</v>
      </c>
      <c r="B115" s="622"/>
      <c r="C115" s="622"/>
      <c r="D115" s="622"/>
      <c r="E115" s="622"/>
      <c r="F115" s="622"/>
      <c r="G115" s="622"/>
      <c r="H115" s="622"/>
      <c r="I115" s="622"/>
      <c r="J115" s="622"/>
      <c r="K115" s="622"/>
      <c r="L115" s="622"/>
      <c r="M115" s="622"/>
      <c r="N115" s="622"/>
      <c r="O115" s="622"/>
      <c r="P115" s="622"/>
      <c r="Q115" s="622"/>
      <c r="R115" s="622"/>
      <c r="S115" s="622"/>
      <c r="T115" s="622"/>
    </row>
    <row r="116" spans="1:20" x14ac:dyDescent="0.25">
      <c r="A116" s="614"/>
      <c r="B116" s="615"/>
      <c r="C116" s="615"/>
      <c r="D116" s="615"/>
      <c r="E116" s="615"/>
      <c r="F116" s="615"/>
      <c r="G116" s="615"/>
      <c r="H116" s="615"/>
      <c r="I116" s="615"/>
      <c r="J116" s="615"/>
      <c r="K116" s="615"/>
      <c r="L116" s="615"/>
      <c r="M116" s="615"/>
      <c r="N116" s="615"/>
      <c r="O116" s="615"/>
      <c r="P116" s="615"/>
      <c r="Q116" s="615"/>
      <c r="R116" s="615"/>
      <c r="S116" s="615"/>
      <c r="T116" s="615"/>
    </row>
    <row r="117" spans="1:20" x14ac:dyDescent="0.25">
      <c r="A117" s="614"/>
      <c r="B117" s="615"/>
      <c r="C117" s="615"/>
      <c r="D117" s="615"/>
      <c r="E117" s="615"/>
      <c r="F117" s="615"/>
      <c r="G117" s="615"/>
      <c r="H117" s="615"/>
      <c r="I117" s="615"/>
      <c r="J117" s="615"/>
      <c r="K117" s="615"/>
      <c r="L117" s="615"/>
      <c r="M117" s="615"/>
      <c r="N117" s="615"/>
      <c r="O117" s="615"/>
      <c r="P117" s="615"/>
      <c r="Q117" s="615"/>
      <c r="R117" s="615"/>
      <c r="S117" s="615"/>
      <c r="T117" s="615"/>
    </row>
    <row r="118" spans="1:20" x14ac:dyDescent="0.25">
      <c r="A118" s="592" t="s">
        <v>1</v>
      </c>
      <c r="B118" s="592"/>
      <c r="C118" s="592"/>
      <c r="D118" s="592" t="s">
        <v>2</v>
      </c>
      <c r="E118" s="592" t="s">
        <v>3</v>
      </c>
      <c r="F118" s="592" t="s">
        <v>4</v>
      </c>
      <c r="G118" s="593">
        <v>2017</v>
      </c>
      <c r="H118" s="594"/>
      <c r="I118" s="594"/>
      <c r="J118" s="594"/>
      <c r="K118" s="594"/>
      <c r="L118" s="594"/>
      <c r="M118" s="594"/>
      <c r="N118" s="594"/>
      <c r="O118" s="594"/>
      <c r="P118" s="594"/>
      <c r="Q118" s="594"/>
      <c r="R118" s="595"/>
      <c r="S118" s="592" t="s">
        <v>5</v>
      </c>
      <c r="T118" s="592" t="s">
        <v>6</v>
      </c>
    </row>
    <row r="119" spans="1:20" x14ac:dyDescent="0.25">
      <c r="A119" s="592"/>
      <c r="B119" s="592"/>
      <c r="C119" s="592"/>
      <c r="D119" s="592"/>
      <c r="E119" s="592"/>
      <c r="F119" s="592"/>
      <c r="G119" s="355" t="s">
        <v>403</v>
      </c>
      <c r="H119" s="356" t="s">
        <v>427</v>
      </c>
      <c r="I119" s="356" t="s">
        <v>404</v>
      </c>
      <c r="J119" s="357" t="s">
        <v>405</v>
      </c>
      <c r="K119" s="355" t="s">
        <v>406</v>
      </c>
      <c r="L119" s="356" t="s">
        <v>407</v>
      </c>
      <c r="M119" s="356" t="s">
        <v>408</v>
      </c>
      <c r="N119" s="357" t="s">
        <v>409</v>
      </c>
      <c r="O119" s="355" t="s">
        <v>410</v>
      </c>
      <c r="P119" s="356" t="s">
        <v>411</v>
      </c>
      <c r="Q119" s="356" t="s">
        <v>412</v>
      </c>
      <c r="R119" s="356" t="s">
        <v>413</v>
      </c>
      <c r="S119" s="592"/>
      <c r="T119" s="592"/>
    </row>
    <row r="120" spans="1:20" ht="89.25" x14ac:dyDescent="0.25">
      <c r="A120" s="561" t="s">
        <v>112</v>
      </c>
      <c r="B120" s="561"/>
      <c r="C120" s="574" t="s">
        <v>112</v>
      </c>
      <c r="D120" s="377" t="s">
        <v>443</v>
      </c>
      <c r="E120" s="359" t="s">
        <v>80</v>
      </c>
      <c r="F120" s="378">
        <v>1</v>
      </c>
      <c r="G120" s="65">
        <v>7</v>
      </c>
      <c r="H120" s="65">
        <v>2</v>
      </c>
      <c r="I120" s="65">
        <v>3</v>
      </c>
      <c r="J120" s="25">
        <v>2</v>
      </c>
      <c r="K120" s="25">
        <v>1</v>
      </c>
      <c r="L120" s="25">
        <v>4</v>
      </c>
      <c r="M120" s="25">
        <v>0</v>
      </c>
      <c r="N120" s="25">
        <v>1</v>
      </c>
      <c r="O120" s="25">
        <v>0</v>
      </c>
      <c r="P120" s="25">
        <v>3</v>
      </c>
      <c r="Q120" s="65">
        <v>2</v>
      </c>
      <c r="R120" s="25">
        <v>1</v>
      </c>
      <c r="S120" s="65">
        <f t="shared" ref="S120:S126" si="9">SUM(G120:R120)</f>
        <v>26</v>
      </c>
      <c r="T120" s="379">
        <v>1</v>
      </c>
    </row>
    <row r="121" spans="1:20" x14ac:dyDescent="0.25">
      <c r="A121" s="561"/>
      <c r="B121" s="561"/>
      <c r="C121" s="575"/>
      <c r="D121" s="44" t="s">
        <v>114</v>
      </c>
      <c r="E121" s="346"/>
      <c r="F121" s="376"/>
      <c r="G121" s="65">
        <v>66</v>
      </c>
      <c r="H121" s="65">
        <v>67</v>
      </c>
      <c r="I121" s="65">
        <v>63</v>
      </c>
      <c r="J121" s="25">
        <v>51</v>
      </c>
      <c r="K121" s="25">
        <v>93</v>
      </c>
      <c r="L121" s="25">
        <v>88</v>
      </c>
      <c r="M121" s="25">
        <v>24</v>
      </c>
      <c r="N121" s="25">
        <v>20</v>
      </c>
      <c r="O121" s="25">
        <v>20</v>
      </c>
      <c r="P121" s="25">
        <v>19</v>
      </c>
      <c r="Q121" s="25">
        <v>60</v>
      </c>
      <c r="R121" s="25">
        <v>38</v>
      </c>
      <c r="S121" s="65">
        <f t="shared" si="9"/>
        <v>609</v>
      </c>
      <c r="T121" s="379"/>
    </row>
    <row r="122" spans="1:20" ht="25.5" x14ac:dyDescent="0.25">
      <c r="A122" s="561"/>
      <c r="B122" s="561"/>
      <c r="C122" s="575"/>
      <c r="D122" s="44" t="s">
        <v>115</v>
      </c>
      <c r="E122" s="346"/>
      <c r="F122" s="376"/>
      <c r="G122" s="25">
        <v>2</v>
      </c>
      <c r="H122" s="25">
        <v>5</v>
      </c>
      <c r="I122" s="25">
        <v>3</v>
      </c>
      <c r="J122" s="25">
        <v>5</v>
      </c>
      <c r="K122" s="25">
        <v>6</v>
      </c>
      <c r="L122" s="25">
        <v>4</v>
      </c>
      <c r="M122" s="25">
        <v>1</v>
      </c>
      <c r="N122" s="25">
        <v>2</v>
      </c>
      <c r="O122" s="25">
        <v>5</v>
      </c>
      <c r="P122" s="25">
        <v>0</v>
      </c>
      <c r="Q122" s="25">
        <v>4</v>
      </c>
      <c r="R122" s="25">
        <v>0</v>
      </c>
      <c r="S122" s="65">
        <f t="shared" si="9"/>
        <v>37</v>
      </c>
      <c r="T122" s="375"/>
    </row>
    <row r="123" spans="1:20" x14ac:dyDescent="0.25">
      <c r="A123" s="561"/>
      <c r="B123" s="561"/>
      <c r="C123" s="581"/>
      <c r="D123" s="44" t="s">
        <v>116</v>
      </c>
      <c r="E123" s="346"/>
      <c r="F123" s="376"/>
      <c r="G123" s="25">
        <v>10</v>
      </c>
      <c r="H123" s="25">
        <v>7</v>
      </c>
      <c r="I123" s="25">
        <v>10</v>
      </c>
      <c r="J123" s="25">
        <v>7</v>
      </c>
      <c r="K123" s="25">
        <v>14</v>
      </c>
      <c r="L123" s="25">
        <v>20</v>
      </c>
      <c r="M123" s="25">
        <v>13</v>
      </c>
      <c r="N123" s="25">
        <v>12</v>
      </c>
      <c r="O123" s="25">
        <v>9</v>
      </c>
      <c r="P123" s="25">
        <v>19</v>
      </c>
      <c r="Q123" s="25">
        <v>25</v>
      </c>
      <c r="R123" s="25">
        <v>12</v>
      </c>
      <c r="S123" s="65">
        <f t="shared" si="9"/>
        <v>158</v>
      </c>
      <c r="T123" s="375"/>
    </row>
    <row r="124" spans="1:20" x14ac:dyDescent="0.25">
      <c r="A124" s="561"/>
      <c r="B124" s="561"/>
      <c r="C124" s="574" t="s">
        <v>117</v>
      </c>
      <c r="D124" s="722" t="s">
        <v>444</v>
      </c>
      <c r="E124" s="359" t="s">
        <v>80</v>
      </c>
      <c r="F124" s="380">
        <v>10000</v>
      </c>
      <c r="G124" s="25">
        <v>159</v>
      </c>
      <c r="H124" s="25">
        <v>170</v>
      </c>
      <c r="I124" s="25">
        <v>2362</v>
      </c>
      <c r="J124" s="25">
        <v>368</v>
      </c>
      <c r="K124" s="25">
        <v>256</v>
      </c>
      <c r="L124" s="25">
        <v>830</v>
      </c>
      <c r="M124" s="25">
        <v>104</v>
      </c>
      <c r="N124" s="25">
        <v>161</v>
      </c>
      <c r="O124" s="25">
        <v>196</v>
      </c>
      <c r="P124" s="25">
        <v>936</v>
      </c>
      <c r="Q124" s="25">
        <v>1182</v>
      </c>
      <c r="R124" s="25">
        <v>973</v>
      </c>
      <c r="S124" s="65">
        <f t="shared" si="9"/>
        <v>7697</v>
      </c>
      <c r="T124" s="379">
        <f>S124/F124</f>
        <v>0.76970000000000005</v>
      </c>
    </row>
    <row r="125" spans="1:20" ht="57" customHeight="1" x14ac:dyDescent="0.25">
      <c r="A125" s="561"/>
      <c r="B125" s="561"/>
      <c r="C125" s="581"/>
      <c r="D125" s="723"/>
      <c r="E125" s="359" t="s">
        <v>194</v>
      </c>
      <c r="F125" s="380"/>
      <c r="G125" s="25">
        <v>11</v>
      </c>
      <c r="H125" s="25">
        <v>10</v>
      </c>
      <c r="I125" s="25">
        <v>27</v>
      </c>
      <c r="J125" s="25">
        <v>11</v>
      </c>
      <c r="K125" s="25">
        <v>9</v>
      </c>
      <c r="L125" s="25">
        <v>8</v>
      </c>
      <c r="M125" s="25">
        <v>4</v>
      </c>
      <c r="N125" s="25">
        <v>6</v>
      </c>
      <c r="O125" s="25">
        <v>11</v>
      </c>
      <c r="P125" s="25">
        <v>25</v>
      </c>
      <c r="Q125" s="25">
        <v>20</v>
      </c>
      <c r="R125" s="25">
        <v>15</v>
      </c>
      <c r="S125" s="65">
        <f t="shared" si="9"/>
        <v>157</v>
      </c>
      <c r="T125" s="379"/>
    </row>
    <row r="126" spans="1:20" ht="38.25" x14ac:dyDescent="0.25">
      <c r="A126" s="561"/>
      <c r="B126" s="561"/>
      <c r="C126" s="345"/>
      <c r="D126" s="372" t="s">
        <v>445</v>
      </c>
      <c r="E126" s="359" t="s">
        <v>446</v>
      </c>
      <c r="F126" s="380">
        <v>3</v>
      </c>
      <c r="G126" s="25">
        <v>0</v>
      </c>
      <c r="H126" s="25">
        <v>1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2</v>
      </c>
      <c r="P126" s="25">
        <v>0</v>
      </c>
      <c r="Q126" s="25">
        <v>0</v>
      </c>
      <c r="R126" s="25">
        <v>0</v>
      </c>
      <c r="S126" s="65">
        <f t="shared" si="9"/>
        <v>3</v>
      </c>
      <c r="T126" s="379">
        <f>S126/F126</f>
        <v>1</v>
      </c>
    </row>
    <row r="127" spans="1:20" x14ac:dyDescent="0.25">
      <c r="A127" s="621"/>
      <c r="B127" s="622"/>
      <c r="C127" s="622"/>
      <c r="D127" s="622"/>
      <c r="E127" s="622"/>
      <c r="F127" s="622"/>
      <c r="G127" s="622"/>
      <c r="H127" s="622"/>
      <c r="I127" s="622"/>
      <c r="J127" s="622"/>
      <c r="K127" s="622"/>
      <c r="L127" s="622"/>
      <c r="M127" s="622"/>
      <c r="N127" s="622"/>
      <c r="O127" s="622"/>
      <c r="P127" s="622"/>
      <c r="Q127" s="622"/>
      <c r="R127" s="622"/>
      <c r="S127" s="622"/>
      <c r="T127" s="622"/>
    </row>
    <row r="128" spans="1:20" x14ac:dyDescent="0.25">
      <c r="A128" s="614"/>
      <c r="B128" s="615"/>
      <c r="C128" s="615"/>
      <c r="D128" s="615"/>
      <c r="E128" s="615"/>
      <c r="F128" s="615"/>
      <c r="G128" s="615"/>
      <c r="H128" s="615"/>
      <c r="I128" s="615"/>
      <c r="J128" s="615"/>
      <c r="K128" s="615"/>
      <c r="L128" s="615"/>
      <c r="M128" s="615"/>
      <c r="N128" s="615"/>
      <c r="O128" s="615"/>
      <c r="P128" s="615"/>
      <c r="Q128" s="615"/>
      <c r="R128" s="615"/>
      <c r="S128" s="615"/>
      <c r="T128" s="615"/>
    </row>
    <row r="129" spans="1:20" x14ac:dyDescent="0.25">
      <c r="A129" s="614"/>
      <c r="B129" s="615"/>
      <c r="C129" s="615"/>
      <c r="D129" s="615"/>
      <c r="E129" s="615"/>
      <c r="F129" s="615"/>
      <c r="G129" s="615"/>
      <c r="H129" s="615"/>
      <c r="I129" s="615"/>
      <c r="J129" s="615"/>
      <c r="K129" s="615"/>
      <c r="L129" s="615"/>
      <c r="M129" s="615"/>
      <c r="N129" s="615"/>
      <c r="O129" s="615"/>
      <c r="P129" s="615"/>
      <c r="Q129" s="615"/>
      <c r="R129" s="615"/>
      <c r="S129" s="615"/>
      <c r="T129" s="615"/>
    </row>
    <row r="130" spans="1:20" x14ac:dyDescent="0.25">
      <c r="A130" s="592" t="s">
        <v>1</v>
      </c>
      <c r="B130" s="592"/>
      <c r="C130" s="592"/>
      <c r="D130" s="592" t="s">
        <v>2</v>
      </c>
      <c r="E130" s="592" t="s">
        <v>3</v>
      </c>
      <c r="F130" s="592" t="s">
        <v>4</v>
      </c>
      <c r="G130" s="593">
        <v>2017</v>
      </c>
      <c r="H130" s="594"/>
      <c r="I130" s="594"/>
      <c r="J130" s="594"/>
      <c r="K130" s="594"/>
      <c r="L130" s="594"/>
      <c r="M130" s="594"/>
      <c r="N130" s="594"/>
      <c r="O130" s="594"/>
      <c r="P130" s="594"/>
      <c r="Q130" s="594"/>
      <c r="R130" s="595"/>
      <c r="S130" s="592" t="s">
        <v>5</v>
      </c>
      <c r="T130" s="592" t="s">
        <v>6</v>
      </c>
    </row>
    <row r="131" spans="1:20" x14ac:dyDescent="0.25">
      <c r="A131" s="592"/>
      <c r="B131" s="592"/>
      <c r="C131" s="592"/>
      <c r="D131" s="592"/>
      <c r="E131" s="592"/>
      <c r="F131" s="592"/>
      <c r="G131" s="355" t="s">
        <v>403</v>
      </c>
      <c r="H131" s="356" t="s">
        <v>427</v>
      </c>
      <c r="I131" s="356" t="s">
        <v>404</v>
      </c>
      <c r="J131" s="357" t="s">
        <v>405</v>
      </c>
      <c r="K131" s="355" t="s">
        <v>406</v>
      </c>
      <c r="L131" s="356" t="s">
        <v>407</v>
      </c>
      <c r="M131" s="356" t="s">
        <v>408</v>
      </c>
      <c r="N131" s="357" t="s">
        <v>409</v>
      </c>
      <c r="O131" s="355" t="s">
        <v>410</v>
      </c>
      <c r="P131" s="356" t="s">
        <v>411</v>
      </c>
      <c r="Q131" s="356" t="s">
        <v>412</v>
      </c>
      <c r="R131" s="356" t="s">
        <v>413</v>
      </c>
      <c r="S131" s="592"/>
      <c r="T131" s="592"/>
    </row>
    <row r="132" spans="1:20" ht="89.25" x14ac:dyDescent="0.25">
      <c r="A132" s="721" t="s">
        <v>447</v>
      </c>
      <c r="B132" s="617"/>
      <c r="C132" s="620"/>
      <c r="D132" s="372" t="s">
        <v>351</v>
      </c>
      <c r="E132" s="354" t="s">
        <v>122</v>
      </c>
      <c r="F132" s="373">
        <v>1</v>
      </c>
      <c r="G132" s="56">
        <v>294</v>
      </c>
      <c r="H132" s="56">
        <v>280</v>
      </c>
      <c r="I132" s="56">
        <v>302</v>
      </c>
      <c r="J132" s="56">
        <v>172</v>
      </c>
      <c r="K132" s="9">
        <v>294</v>
      </c>
      <c r="L132" s="9">
        <v>302</v>
      </c>
      <c r="M132" s="331">
        <v>236</v>
      </c>
      <c r="N132" s="9">
        <v>345</v>
      </c>
      <c r="O132" s="9">
        <v>145</v>
      </c>
      <c r="P132" s="65">
        <v>241</v>
      </c>
      <c r="Q132" s="9">
        <v>172</v>
      </c>
      <c r="R132" s="9">
        <v>214</v>
      </c>
      <c r="S132" s="9">
        <f t="shared" ref="S132:S143" si="10">SUM(G132:R132)</f>
        <v>2997</v>
      </c>
      <c r="T132" s="140">
        <v>1</v>
      </c>
    </row>
    <row r="133" spans="1:20" x14ac:dyDescent="0.25">
      <c r="A133" s="618"/>
      <c r="B133" s="619"/>
      <c r="C133" s="620"/>
      <c r="D133" s="44" t="s">
        <v>123</v>
      </c>
      <c r="E133" s="350"/>
      <c r="F133" s="350"/>
      <c r="G133" s="25">
        <v>174</v>
      </c>
      <c r="H133" s="25">
        <v>116</v>
      </c>
      <c r="I133" s="25">
        <v>206</v>
      </c>
      <c r="J133" s="25">
        <v>85</v>
      </c>
      <c r="K133" s="25">
        <v>178</v>
      </c>
      <c r="L133" s="25">
        <v>172</v>
      </c>
      <c r="M133" s="9">
        <v>116</v>
      </c>
      <c r="N133" s="25">
        <v>196</v>
      </c>
      <c r="O133" s="9">
        <v>75</v>
      </c>
      <c r="P133" s="9">
        <v>136</v>
      </c>
      <c r="Q133" s="72">
        <v>87</v>
      </c>
      <c r="R133" s="72">
        <v>101</v>
      </c>
      <c r="S133" s="65">
        <f t="shared" si="10"/>
        <v>1642</v>
      </c>
      <c r="T133" s="375"/>
    </row>
    <row r="134" spans="1:20" ht="25.5" x14ac:dyDescent="0.25">
      <c r="A134" s="618"/>
      <c r="B134" s="619"/>
      <c r="C134" s="620"/>
      <c r="D134" s="44" t="s">
        <v>124</v>
      </c>
      <c r="E134" s="350"/>
      <c r="F134" s="350"/>
      <c r="G134" s="25">
        <v>49</v>
      </c>
      <c r="H134" s="25">
        <v>30</v>
      </c>
      <c r="I134" s="25">
        <v>31</v>
      </c>
      <c r="J134" s="25">
        <v>43</v>
      </c>
      <c r="K134" s="25">
        <v>36</v>
      </c>
      <c r="L134" s="25">
        <v>52</v>
      </c>
      <c r="M134" s="25">
        <v>34</v>
      </c>
      <c r="N134" s="25">
        <v>37</v>
      </c>
      <c r="O134" s="25">
        <v>24</v>
      </c>
      <c r="P134" s="72">
        <v>34</v>
      </c>
      <c r="Q134" s="72">
        <v>27</v>
      </c>
      <c r="R134" s="72">
        <v>42</v>
      </c>
      <c r="S134" s="65">
        <f t="shared" si="10"/>
        <v>439</v>
      </c>
      <c r="T134" s="375"/>
    </row>
    <row r="135" spans="1:20" x14ac:dyDescent="0.25">
      <c r="A135" s="618"/>
      <c r="B135" s="619"/>
      <c r="C135" s="620"/>
      <c r="D135" s="44" t="s">
        <v>125</v>
      </c>
      <c r="E135" s="350"/>
      <c r="F135" s="350"/>
      <c r="G135" s="25">
        <v>18</v>
      </c>
      <c r="H135" s="25">
        <v>17</v>
      </c>
      <c r="I135" s="25">
        <v>11</v>
      </c>
      <c r="J135" s="25">
        <v>11</v>
      </c>
      <c r="K135" s="25">
        <v>13</v>
      </c>
      <c r="L135" s="25">
        <v>17</v>
      </c>
      <c r="M135" s="25">
        <v>17</v>
      </c>
      <c r="N135" s="25">
        <v>16</v>
      </c>
      <c r="O135" s="25">
        <v>5</v>
      </c>
      <c r="P135" s="72">
        <v>9</v>
      </c>
      <c r="Q135" s="72">
        <v>15</v>
      </c>
      <c r="R135" s="72">
        <v>11</v>
      </c>
      <c r="S135" s="65">
        <f t="shared" si="10"/>
        <v>160</v>
      </c>
      <c r="T135" s="375"/>
    </row>
    <row r="136" spans="1:20" x14ac:dyDescent="0.25">
      <c r="A136" s="618"/>
      <c r="B136" s="619"/>
      <c r="C136" s="620"/>
      <c r="D136" s="44" t="s">
        <v>126</v>
      </c>
      <c r="E136" s="350"/>
      <c r="F136" s="350"/>
      <c r="G136" s="25">
        <v>3</v>
      </c>
      <c r="H136" s="25">
        <v>0</v>
      </c>
      <c r="I136" s="25">
        <v>0</v>
      </c>
      <c r="J136" s="25">
        <v>3</v>
      </c>
      <c r="K136" s="25">
        <v>0</v>
      </c>
      <c r="L136" s="25">
        <v>0</v>
      </c>
      <c r="M136" s="25">
        <v>1</v>
      </c>
      <c r="N136" s="25">
        <v>1</v>
      </c>
      <c r="O136" s="25">
        <v>0</v>
      </c>
      <c r="P136" s="72">
        <v>0</v>
      </c>
      <c r="Q136" s="72">
        <v>1</v>
      </c>
      <c r="R136" s="72">
        <v>16</v>
      </c>
      <c r="S136" s="65">
        <f t="shared" si="10"/>
        <v>25</v>
      </c>
      <c r="T136" s="375"/>
    </row>
    <row r="137" spans="1:20" x14ac:dyDescent="0.25">
      <c r="A137" s="618"/>
      <c r="B137" s="619"/>
      <c r="C137" s="620"/>
      <c r="D137" s="44" t="s">
        <v>127</v>
      </c>
      <c r="E137" s="350"/>
      <c r="F137" s="350"/>
      <c r="G137" s="25">
        <v>50</v>
      </c>
      <c r="H137" s="25">
        <v>101</v>
      </c>
      <c r="I137" s="25">
        <v>41</v>
      </c>
      <c r="J137" s="25">
        <v>29</v>
      </c>
      <c r="K137" s="25">
        <v>66</v>
      </c>
      <c r="L137" s="25">
        <v>61</v>
      </c>
      <c r="M137" s="25">
        <v>67</v>
      </c>
      <c r="N137" s="25">
        <v>95</v>
      </c>
      <c r="O137" s="25">
        <v>37</v>
      </c>
      <c r="P137" s="72">
        <v>47</v>
      </c>
      <c r="Q137" s="72">
        <v>41</v>
      </c>
      <c r="R137" s="72">
        <v>49</v>
      </c>
      <c r="S137" s="65">
        <f t="shared" si="10"/>
        <v>684</v>
      </c>
      <c r="T137" s="375"/>
    </row>
    <row r="138" spans="1:20" x14ac:dyDescent="0.25">
      <c r="A138" s="618"/>
      <c r="B138" s="619"/>
      <c r="C138" s="620"/>
      <c r="D138" s="44" t="s">
        <v>128</v>
      </c>
      <c r="E138" s="350"/>
      <c r="F138" s="350"/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4</v>
      </c>
      <c r="P138" s="72">
        <v>3</v>
      </c>
      <c r="Q138" s="72">
        <v>1</v>
      </c>
      <c r="R138" s="72">
        <v>2</v>
      </c>
      <c r="S138" s="65">
        <f t="shared" si="10"/>
        <v>10</v>
      </c>
      <c r="T138" s="375"/>
    </row>
    <row r="139" spans="1:20" x14ac:dyDescent="0.25">
      <c r="A139" s="618"/>
      <c r="B139" s="619"/>
      <c r="C139" s="620"/>
      <c r="D139" s="332" t="s">
        <v>129</v>
      </c>
      <c r="E139" s="350"/>
      <c r="F139" s="350"/>
      <c r="G139" s="72">
        <v>792</v>
      </c>
      <c r="H139" s="25">
        <v>1549</v>
      </c>
      <c r="I139" s="25">
        <v>1608</v>
      </c>
      <c r="J139" s="25">
        <v>1461</v>
      </c>
      <c r="K139" s="25">
        <v>2905</v>
      </c>
      <c r="L139" s="25">
        <v>1984</v>
      </c>
      <c r="M139" s="25">
        <v>1788</v>
      </c>
      <c r="N139" s="25">
        <v>2670</v>
      </c>
      <c r="O139" s="25">
        <v>1842</v>
      </c>
      <c r="P139" s="72">
        <v>2465</v>
      </c>
      <c r="Q139" s="72">
        <v>1929</v>
      </c>
      <c r="R139" s="72">
        <v>2738</v>
      </c>
      <c r="S139" s="65">
        <f t="shared" si="10"/>
        <v>23731</v>
      </c>
      <c r="T139" s="375"/>
    </row>
    <row r="140" spans="1:20" x14ac:dyDescent="0.25">
      <c r="A140" s="618"/>
      <c r="B140" s="619"/>
      <c r="C140" s="620"/>
      <c r="D140" s="44" t="s">
        <v>130</v>
      </c>
      <c r="E140" s="350"/>
      <c r="F140" s="350"/>
      <c r="G140" s="72">
        <v>275</v>
      </c>
      <c r="H140" s="25">
        <v>471</v>
      </c>
      <c r="I140" s="25">
        <v>638</v>
      </c>
      <c r="J140" s="25">
        <v>535</v>
      </c>
      <c r="K140" s="25">
        <v>1070</v>
      </c>
      <c r="L140" s="25">
        <v>746</v>
      </c>
      <c r="M140" s="25">
        <v>646</v>
      </c>
      <c r="N140" s="25">
        <v>992</v>
      </c>
      <c r="O140" s="25">
        <v>606</v>
      </c>
      <c r="P140" s="72">
        <v>902</v>
      </c>
      <c r="Q140" s="72">
        <v>637</v>
      </c>
      <c r="R140" s="72">
        <v>977</v>
      </c>
      <c r="S140" s="65">
        <f t="shared" si="10"/>
        <v>8495</v>
      </c>
      <c r="T140" s="375"/>
    </row>
    <row r="141" spans="1:20" x14ac:dyDescent="0.25">
      <c r="A141" s="618"/>
      <c r="B141" s="619"/>
      <c r="C141" s="620"/>
      <c r="D141" s="44" t="s">
        <v>131</v>
      </c>
      <c r="E141" s="350"/>
      <c r="F141" s="350"/>
      <c r="G141" s="72">
        <v>282</v>
      </c>
      <c r="H141" s="25">
        <v>649</v>
      </c>
      <c r="I141" s="25">
        <v>554</v>
      </c>
      <c r="J141" s="25">
        <v>477</v>
      </c>
      <c r="K141" s="25">
        <v>1036</v>
      </c>
      <c r="L141" s="25">
        <v>639</v>
      </c>
      <c r="M141" s="25">
        <v>570</v>
      </c>
      <c r="N141" s="25">
        <v>797</v>
      </c>
      <c r="O141" s="25">
        <v>646</v>
      </c>
      <c r="P141" s="72">
        <v>634</v>
      </c>
      <c r="Q141" s="72">
        <v>547</v>
      </c>
      <c r="R141" s="72">
        <v>880</v>
      </c>
      <c r="S141" s="65">
        <f t="shared" si="10"/>
        <v>7711</v>
      </c>
      <c r="T141" s="375"/>
    </row>
    <row r="142" spans="1:20" x14ac:dyDescent="0.25">
      <c r="A142" s="618"/>
      <c r="B142" s="619"/>
      <c r="C142" s="620"/>
      <c r="D142" s="44" t="s">
        <v>132</v>
      </c>
      <c r="E142" s="350"/>
      <c r="F142" s="350"/>
      <c r="G142" s="72">
        <v>235</v>
      </c>
      <c r="H142" s="25">
        <v>399</v>
      </c>
      <c r="I142" s="25">
        <v>406</v>
      </c>
      <c r="J142" s="25">
        <v>449</v>
      </c>
      <c r="K142" s="25">
        <v>802</v>
      </c>
      <c r="L142" s="25">
        <v>599</v>
      </c>
      <c r="M142" s="25">
        <v>572</v>
      </c>
      <c r="N142" s="25">
        <v>881</v>
      </c>
      <c r="O142" s="25">
        <v>590</v>
      </c>
      <c r="P142" s="72">
        <v>929</v>
      </c>
      <c r="Q142" s="72">
        <v>745</v>
      </c>
      <c r="R142" s="72">
        <v>876</v>
      </c>
      <c r="S142" s="65">
        <f t="shared" si="10"/>
        <v>7483</v>
      </c>
      <c r="T142" s="375"/>
    </row>
    <row r="143" spans="1:20" x14ac:dyDescent="0.25">
      <c r="A143" s="618"/>
      <c r="B143" s="619"/>
      <c r="C143" s="358"/>
      <c r="D143" s="44" t="s">
        <v>448</v>
      </c>
      <c r="E143" s="350"/>
      <c r="F143" s="350"/>
      <c r="G143" s="25">
        <v>28</v>
      </c>
      <c r="H143" s="25">
        <v>157</v>
      </c>
      <c r="I143" s="25">
        <v>122</v>
      </c>
      <c r="J143" s="25">
        <v>103</v>
      </c>
      <c r="K143" s="408">
        <v>261</v>
      </c>
      <c r="L143" s="25">
        <v>180</v>
      </c>
      <c r="M143" s="25">
        <v>192</v>
      </c>
      <c r="N143" s="25">
        <v>211</v>
      </c>
      <c r="O143" s="25">
        <v>101</v>
      </c>
      <c r="P143" s="72">
        <v>351</v>
      </c>
      <c r="Q143" s="72">
        <v>121</v>
      </c>
      <c r="R143" s="72">
        <v>116</v>
      </c>
      <c r="S143" s="65">
        <f t="shared" si="10"/>
        <v>1943</v>
      </c>
      <c r="T143" s="375"/>
    </row>
    <row r="144" spans="1:20" ht="15" customHeight="1" x14ac:dyDescent="0.25">
      <c r="A144" s="342" t="s">
        <v>26</v>
      </c>
      <c r="B144" s="343"/>
      <c r="C144" s="343"/>
      <c r="D144" s="343" t="s">
        <v>511</v>
      </c>
      <c r="E144" s="343"/>
      <c r="F144" s="343"/>
      <c r="G144" s="343"/>
      <c r="H144" s="343"/>
      <c r="I144" s="343"/>
      <c r="J144" s="343"/>
      <c r="K144" s="343"/>
      <c r="L144" s="409">
        <v>203</v>
      </c>
      <c r="M144" s="409">
        <v>149</v>
      </c>
      <c r="N144" s="409">
        <v>131</v>
      </c>
      <c r="O144" s="409">
        <v>46</v>
      </c>
      <c r="P144" s="409">
        <v>68</v>
      </c>
      <c r="Q144" s="409">
        <v>56</v>
      </c>
      <c r="R144" s="409">
        <v>59</v>
      </c>
      <c r="S144" s="409">
        <f>SUM(L144:R144)</f>
        <v>712</v>
      </c>
      <c r="T144" s="409"/>
    </row>
    <row r="145" spans="1:20" x14ac:dyDescent="0.25">
      <c r="A145" s="614"/>
      <c r="B145" s="615"/>
      <c r="C145" s="615"/>
      <c r="D145" s="615"/>
      <c r="E145" s="615"/>
      <c r="F145" s="615"/>
      <c r="G145" s="615"/>
      <c r="H145" s="615"/>
      <c r="I145" s="615"/>
      <c r="J145" s="615"/>
      <c r="K145" s="615"/>
      <c r="L145" s="615"/>
      <c r="M145" s="615"/>
      <c r="N145" s="615"/>
      <c r="O145" s="615"/>
      <c r="P145" s="615"/>
      <c r="Q145" s="615"/>
      <c r="R145" s="615"/>
      <c r="S145" s="615"/>
      <c r="T145" s="615"/>
    </row>
    <row r="146" spans="1:20" x14ac:dyDescent="0.25">
      <c r="A146" s="614"/>
      <c r="B146" s="615"/>
      <c r="C146" s="615"/>
      <c r="D146" s="615"/>
      <c r="E146" s="615"/>
      <c r="F146" s="615"/>
      <c r="G146" s="615"/>
      <c r="H146" s="615"/>
      <c r="I146" s="615"/>
      <c r="J146" s="615"/>
      <c r="K146" s="615"/>
      <c r="L146" s="615"/>
      <c r="M146" s="615"/>
      <c r="N146" s="615"/>
      <c r="O146" s="615"/>
      <c r="P146" s="615"/>
      <c r="Q146" s="615"/>
      <c r="R146" s="615"/>
      <c r="S146" s="615"/>
      <c r="T146" s="615"/>
    </row>
    <row r="147" spans="1:20" ht="26.25" x14ac:dyDescent="0.25">
      <c r="A147" s="719" t="s">
        <v>133</v>
      </c>
      <c r="B147" s="720"/>
      <c r="C147" s="720"/>
      <c r="D147" s="720"/>
      <c r="E147" s="720"/>
      <c r="F147" s="720"/>
      <c r="G147" s="720"/>
      <c r="H147" s="720"/>
      <c r="I147" s="720"/>
      <c r="J147" s="720"/>
      <c r="K147" s="720"/>
      <c r="L147" s="720"/>
      <c r="M147" s="720"/>
      <c r="N147" s="720"/>
      <c r="O147" s="720"/>
      <c r="P147" s="720"/>
      <c r="Q147" s="720"/>
      <c r="R147" s="720"/>
      <c r="S147" s="720"/>
      <c r="T147" s="720"/>
    </row>
    <row r="148" spans="1:20" x14ac:dyDescent="0.25">
      <c r="A148" s="592" t="s">
        <v>1</v>
      </c>
      <c r="B148" s="592"/>
      <c r="C148" s="592"/>
      <c r="D148" s="592" t="s">
        <v>2</v>
      </c>
      <c r="E148" s="592" t="s">
        <v>3</v>
      </c>
      <c r="F148" s="592" t="s">
        <v>4</v>
      </c>
      <c r="G148" s="593">
        <v>2017</v>
      </c>
      <c r="H148" s="594"/>
      <c r="I148" s="594"/>
      <c r="J148" s="594"/>
      <c r="K148" s="594"/>
      <c r="L148" s="594"/>
      <c r="M148" s="594"/>
      <c r="N148" s="594"/>
      <c r="O148" s="594"/>
      <c r="P148" s="594"/>
      <c r="Q148" s="594"/>
      <c r="R148" s="595"/>
      <c r="S148" s="592" t="s">
        <v>5</v>
      </c>
      <c r="T148" s="592" t="s">
        <v>6</v>
      </c>
    </row>
    <row r="149" spans="1:20" ht="15" customHeight="1" x14ac:dyDescent="0.25">
      <c r="A149" s="592"/>
      <c r="B149" s="592"/>
      <c r="C149" s="592"/>
      <c r="D149" s="592"/>
      <c r="E149" s="592"/>
      <c r="F149" s="592"/>
      <c r="G149" s="355" t="s">
        <v>403</v>
      </c>
      <c r="H149" s="356" t="s">
        <v>427</v>
      </c>
      <c r="I149" s="356" t="s">
        <v>404</v>
      </c>
      <c r="J149" s="357" t="s">
        <v>405</v>
      </c>
      <c r="K149" s="355" t="s">
        <v>406</v>
      </c>
      <c r="L149" s="356" t="s">
        <v>407</v>
      </c>
      <c r="M149" s="356" t="s">
        <v>408</v>
      </c>
      <c r="N149" s="357" t="s">
        <v>409</v>
      </c>
      <c r="O149" s="355" t="s">
        <v>410</v>
      </c>
      <c r="P149" s="356" t="s">
        <v>411</v>
      </c>
      <c r="Q149" s="356" t="s">
        <v>412</v>
      </c>
      <c r="R149" s="356" t="s">
        <v>413</v>
      </c>
      <c r="S149" s="592"/>
      <c r="T149" s="592"/>
    </row>
    <row r="150" spans="1:20" ht="77.25" customHeight="1" x14ac:dyDescent="0.25">
      <c r="A150" s="560" t="s">
        <v>134</v>
      </c>
      <c r="B150" s="560"/>
      <c r="C150" s="574" t="s">
        <v>135</v>
      </c>
      <c r="D150" s="381" t="s">
        <v>449</v>
      </c>
      <c r="E150" s="362" t="s">
        <v>450</v>
      </c>
      <c r="F150" s="172">
        <v>180000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f>SUM(G150:R150)</f>
        <v>0</v>
      </c>
      <c r="T150" s="379">
        <f>S150/F150</f>
        <v>0</v>
      </c>
    </row>
    <row r="151" spans="1:20" ht="51" x14ac:dyDescent="0.25">
      <c r="A151" s="560"/>
      <c r="B151" s="560"/>
      <c r="C151" s="575"/>
      <c r="D151" s="381" t="s">
        <v>451</v>
      </c>
      <c r="E151" s="362" t="s">
        <v>452</v>
      </c>
      <c r="F151" s="172">
        <v>30000</v>
      </c>
      <c r="G151" s="410">
        <v>0</v>
      </c>
      <c r="H151" s="410">
        <v>0</v>
      </c>
      <c r="I151" s="410">
        <v>0</v>
      </c>
      <c r="J151" s="410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f>SUM(G151:R151)</f>
        <v>0</v>
      </c>
      <c r="T151" s="379">
        <f>S151/F151</f>
        <v>0</v>
      </c>
    </row>
    <row r="152" spans="1:20" ht="39" x14ac:dyDescent="0.25">
      <c r="A152" s="560"/>
      <c r="B152" s="560"/>
      <c r="C152" s="575"/>
      <c r="D152" s="382" t="s">
        <v>453</v>
      </c>
      <c r="E152" s="346" t="s">
        <v>356</v>
      </c>
      <c r="F152" s="172">
        <v>120000</v>
      </c>
      <c r="G152" s="41">
        <v>0</v>
      </c>
      <c r="H152" s="41">
        <v>0</v>
      </c>
      <c r="I152" s="41">
        <v>0</v>
      </c>
      <c r="J152" s="41">
        <v>377</v>
      </c>
      <c r="K152" s="41">
        <v>11719</v>
      </c>
      <c r="L152" s="41">
        <v>3658</v>
      </c>
      <c r="M152" s="41">
        <v>2209</v>
      </c>
      <c r="N152" s="41">
        <v>2881</v>
      </c>
      <c r="O152" s="41">
        <v>11113</v>
      </c>
      <c r="P152" s="41">
        <v>10065</v>
      </c>
      <c r="Q152" s="41">
        <v>6926</v>
      </c>
      <c r="R152" s="41">
        <v>8260</v>
      </c>
      <c r="S152" s="41">
        <f>SUM(G152:R152)</f>
        <v>57208</v>
      </c>
      <c r="T152" s="379">
        <f>S152/F152</f>
        <v>0.47673333333333334</v>
      </c>
    </row>
    <row r="153" spans="1:20" ht="51.75" x14ac:dyDescent="0.25">
      <c r="A153" s="560"/>
      <c r="B153" s="560"/>
      <c r="C153" s="581"/>
      <c r="D153" s="382" t="s">
        <v>454</v>
      </c>
      <c r="E153" s="362" t="s">
        <v>452</v>
      </c>
      <c r="F153" s="383">
        <v>120000</v>
      </c>
      <c r="G153" s="41">
        <v>5588</v>
      </c>
      <c r="H153" s="41">
        <v>10970</v>
      </c>
      <c r="I153" s="41">
        <v>5573</v>
      </c>
      <c r="J153" s="41">
        <v>624</v>
      </c>
      <c r="K153" s="41">
        <v>1384</v>
      </c>
      <c r="L153" s="41">
        <v>709</v>
      </c>
      <c r="M153" s="41">
        <v>2063</v>
      </c>
      <c r="N153" s="41">
        <v>1687</v>
      </c>
      <c r="O153" s="41">
        <v>1329</v>
      </c>
      <c r="P153" s="41">
        <v>9687</v>
      </c>
      <c r="Q153" s="41">
        <v>6926</v>
      </c>
      <c r="R153" s="41">
        <v>8260</v>
      </c>
      <c r="S153" s="41">
        <f>SUM(G153:R153)</f>
        <v>54800</v>
      </c>
      <c r="T153" s="379">
        <f>S153/F153</f>
        <v>0.45666666666666667</v>
      </c>
    </row>
    <row r="154" spans="1:20" ht="67.5" customHeight="1" x14ac:dyDescent="0.25">
      <c r="A154" s="560"/>
      <c r="B154" s="560"/>
      <c r="C154" s="580"/>
      <c r="D154" s="374" t="s">
        <v>455</v>
      </c>
      <c r="E154" s="350" t="s">
        <v>188</v>
      </c>
      <c r="F154" s="172">
        <v>6</v>
      </c>
      <c r="G154" s="63">
        <v>0</v>
      </c>
      <c r="H154" s="63">
        <v>0</v>
      </c>
      <c r="I154" s="63">
        <v>0</v>
      </c>
      <c r="J154" s="41">
        <v>0</v>
      </c>
      <c r="K154" s="41">
        <v>0</v>
      </c>
      <c r="L154" s="41">
        <v>0</v>
      </c>
      <c r="M154" s="6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63">
        <f ca="1">SUM(G154:T154)</f>
        <v>0</v>
      </c>
      <c r="T154" s="379">
        <f ca="1">S154/F154</f>
        <v>0</v>
      </c>
    </row>
    <row r="155" spans="1:20" ht="26.25" customHeight="1" x14ac:dyDescent="0.25">
      <c r="A155" s="560"/>
      <c r="B155" s="560"/>
      <c r="C155" s="580"/>
      <c r="D155" s="384"/>
      <c r="E155" s="350" t="s">
        <v>513</v>
      </c>
      <c r="F155" s="349"/>
      <c r="G155" s="4"/>
      <c r="H155" s="4"/>
      <c r="I155" s="4"/>
      <c r="J155" s="25"/>
      <c r="K155" s="25"/>
      <c r="L155" s="25"/>
      <c r="M155" s="65"/>
      <c r="N155" s="25"/>
      <c r="O155" s="25"/>
      <c r="P155" s="25">
        <v>2065</v>
      </c>
      <c r="Q155" s="25">
        <v>967</v>
      </c>
      <c r="R155" s="25">
        <v>266</v>
      </c>
      <c r="S155" s="44">
        <f>SUM(P155:R155)</f>
        <v>3298</v>
      </c>
      <c r="T155" s="140"/>
    </row>
    <row r="156" spans="1:20" x14ac:dyDescent="0.25">
      <c r="A156" s="607"/>
      <c r="B156" s="607"/>
      <c r="C156" s="607"/>
      <c r="D156" s="607"/>
      <c r="E156" s="607"/>
      <c r="F156" s="607"/>
      <c r="G156" s="607"/>
      <c r="H156" s="607"/>
      <c r="I156" s="607"/>
      <c r="J156" s="607"/>
      <c r="K156" s="607"/>
      <c r="L156" s="607"/>
      <c r="M156" s="607"/>
      <c r="N156" s="607"/>
      <c r="O156" s="607"/>
      <c r="P156" s="607"/>
      <c r="Q156" s="607"/>
      <c r="R156" s="607"/>
      <c r="S156" s="607"/>
      <c r="T156" s="607"/>
    </row>
    <row r="157" spans="1:20" x14ac:dyDescent="0.25">
      <c r="A157" s="579"/>
      <c r="B157" s="579"/>
      <c r="C157" s="579"/>
      <c r="D157" s="579"/>
      <c r="E157" s="579"/>
      <c r="F157" s="579"/>
      <c r="G157" s="579"/>
      <c r="H157" s="579"/>
      <c r="I157" s="579"/>
      <c r="J157" s="579"/>
      <c r="K157" s="579"/>
      <c r="L157" s="579"/>
      <c r="M157" s="579"/>
      <c r="N157" s="579"/>
      <c r="O157" s="579"/>
      <c r="P157" s="579"/>
      <c r="Q157" s="579"/>
      <c r="R157" s="579"/>
      <c r="S157" s="579"/>
      <c r="T157" s="579"/>
    </row>
    <row r="158" spans="1:20" x14ac:dyDescent="0.25">
      <c r="A158" s="614"/>
      <c r="B158" s="615"/>
      <c r="C158" s="615"/>
      <c r="D158" s="615"/>
      <c r="E158" s="615"/>
      <c r="F158" s="615"/>
      <c r="G158" s="615"/>
      <c r="H158" s="615"/>
      <c r="I158" s="615"/>
      <c r="J158" s="615"/>
      <c r="K158" s="615"/>
      <c r="L158" s="615"/>
      <c r="M158" s="615"/>
      <c r="N158" s="615"/>
      <c r="O158" s="615"/>
      <c r="P158" s="615"/>
      <c r="Q158" s="615"/>
      <c r="R158" s="615"/>
      <c r="S158" s="615"/>
      <c r="T158" s="615"/>
    </row>
    <row r="159" spans="1:20" x14ac:dyDescent="0.25">
      <c r="A159" s="592" t="s">
        <v>1</v>
      </c>
      <c r="B159" s="592"/>
      <c r="C159" s="592"/>
      <c r="D159" s="592" t="s">
        <v>2</v>
      </c>
      <c r="E159" s="592" t="s">
        <v>3</v>
      </c>
      <c r="F159" s="592" t="s">
        <v>4</v>
      </c>
      <c r="G159" s="593">
        <v>2017</v>
      </c>
      <c r="H159" s="594"/>
      <c r="I159" s="594"/>
      <c r="J159" s="594"/>
      <c r="K159" s="594"/>
      <c r="L159" s="594"/>
      <c r="M159" s="594"/>
      <c r="N159" s="594"/>
      <c r="O159" s="594"/>
      <c r="P159" s="594"/>
      <c r="Q159" s="594"/>
      <c r="R159" s="595"/>
      <c r="S159" s="592" t="s">
        <v>5</v>
      </c>
      <c r="T159" s="592" t="s">
        <v>6</v>
      </c>
    </row>
    <row r="160" spans="1:20" ht="15" customHeight="1" x14ac:dyDescent="0.25">
      <c r="A160" s="592"/>
      <c r="B160" s="592"/>
      <c r="C160" s="592"/>
      <c r="D160" s="592"/>
      <c r="E160" s="592"/>
      <c r="F160" s="592"/>
      <c r="G160" s="355" t="s">
        <v>403</v>
      </c>
      <c r="H160" s="356" t="s">
        <v>427</v>
      </c>
      <c r="I160" s="356" t="s">
        <v>404</v>
      </c>
      <c r="J160" s="357" t="s">
        <v>405</v>
      </c>
      <c r="K160" s="355" t="s">
        <v>406</v>
      </c>
      <c r="L160" s="356" t="s">
        <v>407</v>
      </c>
      <c r="M160" s="356" t="s">
        <v>408</v>
      </c>
      <c r="N160" s="357" t="s">
        <v>409</v>
      </c>
      <c r="O160" s="355" t="s">
        <v>410</v>
      </c>
      <c r="P160" s="356" t="s">
        <v>411</v>
      </c>
      <c r="Q160" s="356" t="s">
        <v>412</v>
      </c>
      <c r="R160" s="356" t="s">
        <v>413</v>
      </c>
      <c r="S160" s="592"/>
      <c r="T160" s="592"/>
    </row>
    <row r="161" spans="1:20" ht="80.25" customHeight="1" x14ac:dyDescent="0.25">
      <c r="A161" s="560" t="s">
        <v>139</v>
      </c>
      <c r="B161" s="560"/>
      <c r="C161" s="561" t="s">
        <v>140</v>
      </c>
      <c r="D161" s="385" t="s">
        <v>456</v>
      </c>
      <c r="E161" s="329" t="s">
        <v>142</v>
      </c>
      <c r="F161" s="354">
        <v>353</v>
      </c>
      <c r="G161" s="65">
        <v>110</v>
      </c>
      <c r="H161" s="97">
        <v>4</v>
      </c>
      <c r="I161" s="97">
        <v>0</v>
      </c>
      <c r="J161" s="6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157</v>
      </c>
      <c r="Q161" s="25">
        <v>87</v>
      </c>
      <c r="R161" s="25">
        <v>0</v>
      </c>
      <c r="S161" s="25">
        <f>SUM(G161:R161)</f>
        <v>358</v>
      </c>
      <c r="T161" s="379">
        <f>S161/F161</f>
        <v>1.0141643059490084</v>
      </c>
    </row>
    <row r="162" spans="1:20" ht="111.75" customHeight="1" x14ac:dyDescent="0.25">
      <c r="A162" s="560"/>
      <c r="B162" s="560"/>
      <c r="C162" s="561"/>
      <c r="D162" s="385" t="s">
        <v>457</v>
      </c>
      <c r="E162" s="329" t="s">
        <v>142</v>
      </c>
      <c r="F162" s="354">
        <v>353</v>
      </c>
      <c r="G162" s="65">
        <v>110</v>
      </c>
      <c r="H162" s="97">
        <v>4</v>
      </c>
      <c r="I162" s="97">
        <v>0</v>
      </c>
      <c r="J162" s="6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157</v>
      </c>
      <c r="Q162" s="25">
        <v>87</v>
      </c>
      <c r="R162" s="25">
        <v>0</v>
      </c>
      <c r="S162" s="25">
        <f>SUM(G162:R162)</f>
        <v>358</v>
      </c>
      <c r="T162" s="379">
        <f>S162/F162</f>
        <v>1.0141643059490084</v>
      </c>
    </row>
    <row r="163" spans="1:20" ht="89.25" customHeight="1" x14ac:dyDescent="0.25">
      <c r="A163" s="560"/>
      <c r="B163" s="560"/>
      <c r="C163" s="561"/>
      <c r="D163" s="385" t="s">
        <v>458</v>
      </c>
      <c r="E163" s="329" t="s">
        <v>459</v>
      </c>
      <c r="F163" s="330">
        <v>5000</v>
      </c>
      <c r="G163" s="65">
        <v>0</v>
      </c>
      <c r="H163" s="97">
        <v>1252</v>
      </c>
      <c r="I163" s="97">
        <v>0</v>
      </c>
      <c r="J163" s="65">
        <v>0</v>
      </c>
      <c r="K163" s="25">
        <v>3741</v>
      </c>
      <c r="L163" s="25">
        <v>1259</v>
      </c>
      <c r="M163" s="25">
        <v>0</v>
      </c>
      <c r="N163" s="25">
        <v>0</v>
      </c>
      <c r="O163" s="25">
        <v>0</v>
      </c>
      <c r="P163" s="25">
        <v>608</v>
      </c>
      <c r="Q163" s="25">
        <v>0</v>
      </c>
      <c r="R163" s="25">
        <v>3215</v>
      </c>
      <c r="S163" s="25">
        <f t="shared" ref="S163:S164" ca="1" si="11">SUM(G163:T163)</f>
        <v>0</v>
      </c>
      <c r="T163" s="379">
        <f ca="1">S163/F163</f>
        <v>0</v>
      </c>
    </row>
    <row r="164" spans="1:20" ht="51" x14ac:dyDescent="0.25">
      <c r="A164" s="560"/>
      <c r="B164" s="560"/>
      <c r="C164" s="561"/>
      <c r="D164" s="385" t="s">
        <v>460</v>
      </c>
      <c r="E164" s="329" t="s">
        <v>150</v>
      </c>
      <c r="F164" s="354">
        <v>5</v>
      </c>
      <c r="G164" s="65">
        <v>0</v>
      </c>
      <c r="H164" s="97">
        <v>0</v>
      </c>
      <c r="I164" s="97">
        <v>0</v>
      </c>
      <c r="J164" s="6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f t="shared" ca="1" si="11"/>
        <v>0</v>
      </c>
      <c r="T164" s="379">
        <f ca="1">S164/F164</f>
        <v>0</v>
      </c>
    </row>
    <row r="165" spans="1:20" ht="38.25" x14ac:dyDescent="0.25">
      <c r="A165" s="560"/>
      <c r="B165" s="560"/>
      <c r="C165" s="561"/>
      <c r="D165" s="385" t="s">
        <v>461</v>
      </c>
      <c r="E165" s="329" t="s">
        <v>84</v>
      </c>
      <c r="F165" s="354">
        <v>282</v>
      </c>
      <c r="G165" s="65">
        <v>0</v>
      </c>
      <c r="H165" s="97">
        <v>0</v>
      </c>
      <c r="I165" s="97">
        <v>0</v>
      </c>
      <c r="J165" s="6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f t="shared" ref="S165:S171" si="12">SUM(G165:R165)</f>
        <v>0</v>
      </c>
      <c r="T165" s="379">
        <f>S165/F165</f>
        <v>0</v>
      </c>
    </row>
    <row r="166" spans="1:20" x14ac:dyDescent="0.25">
      <c r="A166" s="560"/>
      <c r="B166" s="560"/>
      <c r="C166" s="561"/>
      <c r="D166" s="66"/>
      <c r="E166" s="37" t="s">
        <v>143</v>
      </c>
      <c r="F166" s="354"/>
      <c r="G166" s="65">
        <v>948</v>
      </c>
      <c r="H166" s="97">
        <v>19</v>
      </c>
      <c r="I166" s="97">
        <v>0</v>
      </c>
      <c r="J166" s="6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1921</v>
      </c>
      <c r="Q166" s="25">
        <v>925</v>
      </c>
      <c r="R166" s="25">
        <v>0</v>
      </c>
      <c r="S166" s="25">
        <f t="shared" si="12"/>
        <v>3813</v>
      </c>
      <c r="T166" s="379"/>
    </row>
    <row r="167" spans="1:20" x14ac:dyDescent="0.25">
      <c r="A167" s="560"/>
      <c r="B167" s="560"/>
      <c r="C167" s="561"/>
      <c r="D167" s="66"/>
      <c r="E167" s="37" t="s">
        <v>144</v>
      </c>
      <c r="F167" s="354"/>
      <c r="G167" s="65">
        <v>273</v>
      </c>
      <c r="H167" s="97">
        <v>12</v>
      </c>
      <c r="I167" s="97">
        <v>0</v>
      </c>
      <c r="J167" s="6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657</v>
      </c>
      <c r="Q167" s="25">
        <v>230</v>
      </c>
      <c r="R167" s="25">
        <v>0</v>
      </c>
      <c r="S167" s="25">
        <f t="shared" si="12"/>
        <v>1172</v>
      </c>
      <c r="T167" s="379"/>
    </row>
    <row r="168" spans="1:20" ht="25.5" customHeight="1" x14ac:dyDescent="0.25">
      <c r="A168" s="560"/>
      <c r="B168" s="560"/>
      <c r="C168" s="561"/>
      <c r="D168" s="66"/>
      <c r="E168" s="37" t="s">
        <v>510</v>
      </c>
      <c r="F168" s="354"/>
      <c r="G168" s="65"/>
      <c r="H168" s="97">
        <v>8</v>
      </c>
      <c r="I168" s="97">
        <v>0</v>
      </c>
      <c r="J168" s="65">
        <v>90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1456</v>
      </c>
      <c r="Q168" s="25">
        <v>570</v>
      </c>
      <c r="R168" s="25">
        <v>0</v>
      </c>
      <c r="S168" s="25">
        <f>SUM(G168:R168)</f>
        <v>2124</v>
      </c>
      <c r="T168" s="379"/>
    </row>
    <row r="169" spans="1:20" x14ac:dyDescent="0.25">
      <c r="A169" s="560"/>
      <c r="B169" s="560"/>
      <c r="C169" s="561"/>
      <c r="D169" s="66"/>
      <c r="E169" s="37" t="s">
        <v>459</v>
      </c>
      <c r="F169" s="376"/>
      <c r="G169" s="97">
        <v>0</v>
      </c>
      <c r="H169" s="97">
        <v>1252</v>
      </c>
      <c r="I169" s="97">
        <v>0</v>
      </c>
      <c r="J169" s="65">
        <v>0</v>
      </c>
      <c r="K169" s="25">
        <v>3741</v>
      </c>
      <c r="L169" s="25">
        <v>1259</v>
      </c>
      <c r="M169" s="25">
        <v>0</v>
      </c>
      <c r="N169" s="25">
        <v>0</v>
      </c>
      <c r="O169" s="25">
        <v>4388</v>
      </c>
      <c r="P169" s="25">
        <v>608</v>
      </c>
      <c r="Q169" s="25">
        <v>0</v>
      </c>
      <c r="R169" s="65">
        <v>3215</v>
      </c>
      <c r="S169" s="25">
        <f t="shared" si="12"/>
        <v>14463</v>
      </c>
      <c r="T169" s="379"/>
    </row>
    <row r="170" spans="1:20" x14ac:dyDescent="0.25">
      <c r="A170" s="560"/>
      <c r="B170" s="560"/>
      <c r="C170" s="561"/>
      <c r="D170" s="66"/>
      <c r="E170" s="37" t="s">
        <v>147</v>
      </c>
      <c r="F170" s="376"/>
      <c r="G170" s="97">
        <v>0</v>
      </c>
      <c r="H170" s="97">
        <v>5008</v>
      </c>
      <c r="I170" s="97">
        <v>0</v>
      </c>
      <c r="J170" s="65">
        <v>0</v>
      </c>
      <c r="K170" s="25">
        <v>14964</v>
      </c>
      <c r="L170" s="25">
        <v>5036</v>
      </c>
      <c r="M170" s="25">
        <v>0</v>
      </c>
      <c r="N170" s="25">
        <v>0</v>
      </c>
      <c r="O170" s="25">
        <v>17552</v>
      </c>
      <c r="P170" s="25">
        <v>2432</v>
      </c>
      <c r="Q170" s="25">
        <v>0</v>
      </c>
      <c r="R170" s="25">
        <v>12860</v>
      </c>
      <c r="S170" s="25">
        <f t="shared" si="12"/>
        <v>57852</v>
      </c>
      <c r="T170" s="379"/>
    </row>
    <row r="171" spans="1:20" x14ac:dyDescent="0.25">
      <c r="A171" s="560"/>
      <c r="B171" s="560"/>
      <c r="C171" s="561"/>
      <c r="D171" s="66"/>
      <c r="E171" s="20" t="s">
        <v>142</v>
      </c>
      <c r="F171" s="376"/>
      <c r="G171" s="97">
        <v>0</v>
      </c>
      <c r="H171" s="97">
        <v>109</v>
      </c>
      <c r="I171" s="97">
        <v>0</v>
      </c>
      <c r="J171" s="65">
        <v>0</v>
      </c>
      <c r="K171" s="25">
        <v>245</v>
      </c>
      <c r="L171" s="25">
        <v>109</v>
      </c>
      <c r="M171" s="25">
        <v>0</v>
      </c>
      <c r="N171" s="25">
        <v>0</v>
      </c>
      <c r="O171" s="25">
        <v>295</v>
      </c>
      <c r="P171" s="25">
        <v>59</v>
      </c>
      <c r="Q171" s="25">
        <v>0</v>
      </c>
      <c r="R171" s="25">
        <v>245</v>
      </c>
      <c r="S171" s="25">
        <f t="shared" si="12"/>
        <v>1062</v>
      </c>
      <c r="T171" s="379"/>
    </row>
    <row r="172" spans="1:20" x14ac:dyDescent="0.25">
      <c r="A172" s="560"/>
      <c r="B172" s="560"/>
      <c r="C172" s="580" t="s">
        <v>26</v>
      </c>
      <c r="D172" s="580"/>
      <c r="E172" s="580"/>
      <c r="F172" s="580"/>
      <c r="G172" s="580"/>
      <c r="H172" s="580"/>
      <c r="I172" s="580"/>
      <c r="J172" s="580"/>
      <c r="K172" s="580"/>
      <c r="L172" s="580"/>
      <c r="M172" s="580"/>
      <c r="N172" s="580"/>
      <c r="O172" s="580"/>
      <c r="P172" s="580"/>
      <c r="Q172" s="580"/>
      <c r="R172" s="580"/>
      <c r="S172" s="580"/>
      <c r="T172" s="580"/>
    </row>
    <row r="173" spans="1:20" x14ac:dyDescent="0.25">
      <c r="A173" s="560"/>
      <c r="B173" s="560"/>
      <c r="C173" s="589"/>
      <c r="D173" s="589"/>
      <c r="E173" s="589"/>
      <c r="F173" s="589"/>
      <c r="G173" s="589"/>
      <c r="H173" s="589"/>
      <c r="I173" s="589"/>
      <c r="J173" s="589"/>
      <c r="K173" s="589"/>
      <c r="L173" s="589"/>
      <c r="M173" s="589"/>
      <c r="N173" s="589"/>
      <c r="O173" s="589"/>
      <c r="P173" s="589"/>
      <c r="Q173" s="589"/>
      <c r="R173" s="589"/>
      <c r="S173" s="589"/>
      <c r="T173" s="589"/>
    </row>
    <row r="174" spans="1:20" x14ac:dyDescent="0.25">
      <c r="A174" s="560"/>
      <c r="B174" s="560"/>
      <c r="C174" s="589"/>
      <c r="D174" s="589"/>
      <c r="E174" s="589"/>
      <c r="F174" s="589"/>
      <c r="G174" s="589"/>
      <c r="H174" s="589"/>
      <c r="I174" s="589"/>
      <c r="J174" s="589"/>
      <c r="K174" s="589"/>
      <c r="L174" s="589"/>
      <c r="M174" s="589"/>
      <c r="N174" s="589"/>
      <c r="O174" s="589"/>
      <c r="P174" s="589"/>
      <c r="Q174" s="589"/>
      <c r="R174" s="589"/>
      <c r="S174" s="589"/>
      <c r="T174" s="589"/>
    </row>
    <row r="175" spans="1:20" ht="102" x14ac:dyDescent="0.25">
      <c r="A175" s="560"/>
      <c r="B175" s="560"/>
      <c r="C175" s="574" t="s">
        <v>148</v>
      </c>
      <c r="D175" s="385" t="s">
        <v>462</v>
      </c>
      <c r="E175" s="329" t="s">
        <v>433</v>
      </c>
      <c r="F175" s="354">
        <v>6</v>
      </c>
      <c r="G175" s="386">
        <v>1</v>
      </c>
      <c r="H175" s="94">
        <v>0</v>
      </c>
      <c r="I175" s="94">
        <v>0</v>
      </c>
      <c r="J175" s="10">
        <v>2</v>
      </c>
      <c r="K175" s="10">
        <v>1</v>
      </c>
      <c r="L175" s="10">
        <v>2</v>
      </c>
      <c r="M175" s="5">
        <v>0</v>
      </c>
      <c r="N175" s="5">
        <v>3</v>
      </c>
      <c r="O175" s="5">
        <v>1</v>
      </c>
      <c r="P175" s="5">
        <v>3</v>
      </c>
      <c r="Q175" s="5">
        <v>0</v>
      </c>
      <c r="R175" s="5">
        <v>0</v>
      </c>
      <c r="S175" s="5">
        <f t="shared" ref="S175:S189" si="13">SUM(G175:R175)</f>
        <v>13</v>
      </c>
      <c r="T175" s="379">
        <f>S175/F175</f>
        <v>2.1666666666666665</v>
      </c>
    </row>
    <row r="176" spans="1:20" x14ac:dyDescent="0.25">
      <c r="A176" s="560"/>
      <c r="B176" s="560"/>
      <c r="C176" s="575"/>
      <c r="D176" s="66"/>
      <c r="E176" s="329" t="s">
        <v>122</v>
      </c>
      <c r="F176" s="354"/>
      <c r="G176" s="386">
        <v>40</v>
      </c>
      <c r="H176" s="94">
        <v>0</v>
      </c>
      <c r="I176" s="94">
        <v>0</v>
      </c>
      <c r="J176" s="10">
        <v>92</v>
      </c>
      <c r="K176" s="10">
        <v>24</v>
      </c>
      <c r="L176" s="10">
        <v>71</v>
      </c>
      <c r="M176" s="5">
        <v>0</v>
      </c>
      <c r="N176" s="5">
        <v>130</v>
      </c>
      <c r="O176" s="5">
        <v>2</v>
      </c>
      <c r="P176" s="5">
        <v>38</v>
      </c>
      <c r="Q176" s="5">
        <v>0</v>
      </c>
      <c r="R176" s="5">
        <v>0</v>
      </c>
      <c r="S176" s="5">
        <f t="shared" si="13"/>
        <v>397</v>
      </c>
      <c r="T176" s="387"/>
    </row>
    <row r="177" spans="1:20" ht="76.5" x14ac:dyDescent="0.25">
      <c r="A177" s="560"/>
      <c r="B177" s="560"/>
      <c r="C177" s="575"/>
      <c r="D177" s="377" t="s">
        <v>463</v>
      </c>
      <c r="E177" s="329" t="s">
        <v>152</v>
      </c>
      <c r="F177" s="354">
        <v>3</v>
      </c>
      <c r="G177" s="388">
        <v>1</v>
      </c>
      <c r="H177" s="94">
        <v>0</v>
      </c>
      <c r="I177" s="94">
        <v>0</v>
      </c>
      <c r="J177" s="10">
        <v>0</v>
      </c>
      <c r="K177" s="10">
        <v>0</v>
      </c>
      <c r="L177" s="10">
        <v>0</v>
      </c>
      <c r="M177" s="389">
        <v>1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f t="shared" si="13"/>
        <v>2</v>
      </c>
      <c r="T177" s="379">
        <f>S177/F177</f>
        <v>0.66666666666666663</v>
      </c>
    </row>
    <row r="178" spans="1:20" ht="127.5" x14ac:dyDescent="0.25">
      <c r="A178" s="560"/>
      <c r="B178" s="560"/>
      <c r="C178" s="575"/>
      <c r="D178" s="377" t="s">
        <v>361</v>
      </c>
      <c r="E178" s="329" t="s">
        <v>433</v>
      </c>
      <c r="F178" s="354">
        <v>3</v>
      </c>
      <c r="G178" s="386">
        <v>0</v>
      </c>
      <c r="H178" s="94">
        <v>0</v>
      </c>
      <c r="I178" s="94">
        <v>0</v>
      </c>
      <c r="J178" s="10">
        <v>0</v>
      </c>
      <c r="K178" s="10">
        <v>1</v>
      </c>
      <c r="L178" s="10">
        <v>0</v>
      </c>
      <c r="M178" s="10">
        <v>0</v>
      </c>
      <c r="N178" s="5">
        <v>1</v>
      </c>
      <c r="O178" s="5">
        <v>0</v>
      </c>
      <c r="P178" s="5">
        <v>2</v>
      </c>
      <c r="Q178" s="5">
        <v>0</v>
      </c>
      <c r="R178" s="5">
        <v>0</v>
      </c>
      <c r="S178" s="5">
        <f t="shared" si="13"/>
        <v>4</v>
      </c>
      <c r="T178" s="379">
        <f>S178/F178</f>
        <v>1.3333333333333333</v>
      </c>
    </row>
    <row r="179" spans="1:20" x14ac:dyDescent="0.25">
      <c r="A179" s="560"/>
      <c r="B179" s="560"/>
      <c r="C179" s="575"/>
      <c r="D179" s="34"/>
      <c r="E179" s="329" t="s">
        <v>80</v>
      </c>
      <c r="F179" s="354"/>
      <c r="G179" s="386">
        <v>0</v>
      </c>
      <c r="H179" s="94">
        <v>0</v>
      </c>
      <c r="I179" s="94">
        <v>0</v>
      </c>
      <c r="J179" s="10">
        <v>0</v>
      </c>
      <c r="K179" s="10">
        <v>40</v>
      </c>
      <c r="L179" s="10">
        <v>0</v>
      </c>
      <c r="M179" s="10">
        <v>0</v>
      </c>
      <c r="N179" s="5">
        <v>45</v>
      </c>
      <c r="O179" s="5">
        <v>0</v>
      </c>
      <c r="P179" s="5">
        <v>75</v>
      </c>
      <c r="Q179" s="5">
        <v>0</v>
      </c>
      <c r="R179" s="5">
        <v>0</v>
      </c>
      <c r="S179" s="5">
        <f t="shared" si="13"/>
        <v>160</v>
      </c>
      <c r="T179" s="379"/>
    </row>
    <row r="180" spans="1:20" ht="63.75" x14ac:dyDescent="0.25">
      <c r="A180" s="560"/>
      <c r="B180" s="560"/>
      <c r="C180" s="575"/>
      <c r="D180" s="385" t="s">
        <v>464</v>
      </c>
      <c r="E180" s="329" t="s">
        <v>152</v>
      </c>
      <c r="F180" s="354">
        <v>3</v>
      </c>
      <c r="G180" s="386">
        <v>0</v>
      </c>
      <c r="H180" s="94">
        <v>0</v>
      </c>
      <c r="I180" s="94">
        <v>0</v>
      </c>
      <c r="J180" s="5">
        <v>0</v>
      </c>
      <c r="K180" s="10">
        <v>2</v>
      </c>
      <c r="L180" s="10">
        <v>0</v>
      </c>
      <c r="M180" s="5">
        <v>0</v>
      </c>
      <c r="N180" s="5">
        <v>2</v>
      </c>
      <c r="O180" s="5">
        <v>1</v>
      </c>
      <c r="P180" s="5">
        <v>0</v>
      </c>
      <c r="Q180" s="5">
        <v>0</v>
      </c>
      <c r="R180" s="5">
        <v>0</v>
      </c>
      <c r="S180" s="5">
        <f t="shared" si="13"/>
        <v>5</v>
      </c>
      <c r="T180" s="379">
        <f>S180/F180</f>
        <v>1.6666666666666667</v>
      </c>
    </row>
    <row r="181" spans="1:20" x14ac:dyDescent="0.25">
      <c r="A181" s="560"/>
      <c r="B181" s="560"/>
      <c r="C181" s="575"/>
      <c r="D181" s="66"/>
      <c r="E181" s="329" t="s">
        <v>80</v>
      </c>
      <c r="F181" s="354"/>
      <c r="G181" s="386">
        <v>0</v>
      </c>
      <c r="H181" s="94">
        <v>0</v>
      </c>
      <c r="I181" s="94">
        <v>0</v>
      </c>
      <c r="J181" s="5">
        <v>0</v>
      </c>
      <c r="K181" s="10">
        <v>0</v>
      </c>
      <c r="L181" s="10">
        <v>0</v>
      </c>
      <c r="M181" s="5">
        <v>0</v>
      </c>
      <c r="N181" s="5">
        <v>112</v>
      </c>
      <c r="O181" s="5">
        <v>63</v>
      </c>
      <c r="P181" s="5">
        <v>0</v>
      </c>
      <c r="Q181" s="5">
        <v>0</v>
      </c>
      <c r="R181" s="5">
        <v>0</v>
      </c>
      <c r="S181" s="5">
        <f t="shared" si="13"/>
        <v>175</v>
      </c>
      <c r="T181" s="387"/>
    </row>
    <row r="182" spans="1:20" ht="89.25" x14ac:dyDescent="0.25">
      <c r="A182" s="560"/>
      <c r="B182" s="560"/>
      <c r="C182" s="575"/>
      <c r="D182" s="385" t="s">
        <v>465</v>
      </c>
      <c r="E182" s="329" t="s">
        <v>466</v>
      </c>
      <c r="F182" s="354">
        <v>3</v>
      </c>
      <c r="G182" s="386">
        <v>0</v>
      </c>
      <c r="H182" s="94">
        <v>0</v>
      </c>
      <c r="I182" s="94">
        <v>0</v>
      </c>
      <c r="J182" s="10">
        <v>0</v>
      </c>
      <c r="K182" s="10">
        <v>3</v>
      </c>
      <c r="L182" s="10">
        <v>0</v>
      </c>
      <c r="M182" s="5">
        <v>0</v>
      </c>
      <c r="N182" s="5">
        <v>1</v>
      </c>
      <c r="O182" s="5">
        <v>0</v>
      </c>
      <c r="P182" s="5">
        <v>1</v>
      </c>
      <c r="Q182" s="5">
        <v>4</v>
      </c>
      <c r="R182" s="5">
        <v>0</v>
      </c>
      <c r="S182" s="5">
        <f t="shared" si="13"/>
        <v>9</v>
      </c>
      <c r="T182" s="379">
        <f t="shared" ref="T182:T187" si="14">S182/F182</f>
        <v>3</v>
      </c>
    </row>
    <row r="183" spans="1:20" ht="77.25" x14ac:dyDescent="0.25">
      <c r="A183" s="560"/>
      <c r="B183" s="560"/>
      <c r="C183" s="575"/>
      <c r="D183" s="390" t="s">
        <v>467</v>
      </c>
      <c r="E183" s="391" t="s">
        <v>468</v>
      </c>
      <c r="F183" s="360">
        <v>3</v>
      </c>
      <c r="G183" s="386">
        <v>0</v>
      </c>
      <c r="H183" s="94">
        <v>0</v>
      </c>
      <c r="I183" s="94">
        <v>0</v>
      </c>
      <c r="J183" s="10">
        <v>0</v>
      </c>
      <c r="K183" s="10">
        <v>0</v>
      </c>
      <c r="L183" s="10">
        <v>0</v>
      </c>
      <c r="M183" s="5">
        <v>0</v>
      </c>
      <c r="N183" s="5">
        <v>0</v>
      </c>
      <c r="O183" s="5">
        <v>0</v>
      </c>
      <c r="P183" s="5">
        <v>0</v>
      </c>
      <c r="Q183" s="5">
        <v>1</v>
      </c>
      <c r="R183" s="5">
        <v>0</v>
      </c>
      <c r="S183" s="5">
        <f t="shared" si="13"/>
        <v>1</v>
      </c>
      <c r="T183" s="379">
        <f t="shared" si="14"/>
        <v>0.33333333333333331</v>
      </c>
    </row>
    <row r="184" spans="1:20" ht="128.25" x14ac:dyDescent="0.25">
      <c r="A184" s="560"/>
      <c r="B184" s="560"/>
      <c r="C184" s="575"/>
      <c r="D184" s="392" t="s">
        <v>469</v>
      </c>
      <c r="E184" s="391" t="s">
        <v>470</v>
      </c>
      <c r="F184" s="360">
        <v>3</v>
      </c>
      <c r="G184" s="386">
        <v>0</v>
      </c>
      <c r="H184" s="94">
        <v>0</v>
      </c>
      <c r="I184" s="94">
        <v>0</v>
      </c>
      <c r="J184" s="10">
        <v>0</v>
      </c>
      <c r="K184" s="10">
        <v>0</v>
      </c>
      <c r="L184" s="10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f t="shared" si="13"/>
        <v>0</v>
      </c>
      <c r="T184" s="379">
        <f t="shared" si="14"/>
        <v>0</v>
      </c>
    </row>
    <row r="185" spans="1:20" ht="114.75" x14ac:dyDescent="0.25">
      <c r="A185" s="560"/>
      <c r="B185" s="560"/>
      <c r="C185" s="575"/>
      <c r="D185" s="318" t="s">
        <v>471</v>
      </c>
      <c r="E185" s="391" t="s">
        <v>84</v>
      </c>
      <c r="F185" s="360">
        <v>3</v>
      </c>
      <c r="G185" s="386">
        <v>0</v>
      </c>
      <c r="H185" s="94">
        <v>0</v>
      </c>
      <c r="I185" s="94">
        <v>0</v>
      </c>
      <c r="J185" s="10">
        <v>0</v>
      </c>
      <c r="K185" s="10">
        <v>0</v>
      </c>
      <c r="L185" s="10">
        <v>0</v>
      </c>
      <c r="M185" s="5">
        <v>0</v>
      </c>
      <c r="N185" s="5">
        <v>1</v>
      </c>
      <c r="O185" s="5">
        <v>0</v>
      </c>
      <c r="P185" s="5">
        <v>0</v>
      </c>
      <c r="Q185" s="5">
        <v>0</v>
      </c>
      <c r="R185" s="5">
        <v>0</v>
      </c>
      <c r="S185" s="5">
        <f t="shared" si="13"/>
        <v>1</v>
      </c>
      <c r="T185" s="379">
        <f t="shared" si="14"/>
        <v>0.33333333333333331</v>
      </c>
    </row>
    <row r="186" spans="1:20" ht="140.25" x14ac:dyDescent="0.25">
      <c r="A186" s="560"/>
      <c r="B186" s="560"/>
      <c r="C186" s="575"/>
      <c r="D186" s="371" t="s">
        <v>472</v>
      </c>
      <c r="E186" s="138" t="s">
        <v>473</v>
      </c>
      <c r="F186" s="138">
        <v>1</v>
      </c>
      <c r="G186" s="386">
        <v>0</v>
      </c>
      <c r="H186" s="94">
        <v>0</v>
      </c>
      <c r="I186" s="94">
        <v>0</v>
      </c>
      <c r="J186" s="10">
        <v>0</v>
      </c>
      <c r="K186" s="10">
        <v>0</v>
      </c>
      <c r="L186" s="10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f t="shared" si="13"/>
        <v>0</v>
      </c>
      <c r="T186" s="379">
        <f t="shared" si="14"/>
        <v>0</v>
      </c>
    </row>
    <row r="187" spans="1:20" x14ac:dyDescent="0.25">
      <c r="A187" s="560"/>
      <c r="B187" s="560"/>
      <c r="C187" s="575"/>
      <c r="D187" s="611"/>
      <c r="E187" s="350" t="s">
        <v>157</v>
      </c>
      <c r="F187" s="354">
        <v>109</v>
      </c>
      <c r="G187" s="70">
        <v>15</v>
      </c>
      <c r="H187" s="51">
        <v>27</v>
      </c>
      <c r="I187" s="51">
        <v>19</v>
      </c>
      <c r="J187" s="65">
        <v>9</v>
      </c>
      <c r="K187" s="65">
        <v>21</v>
      </c>
      <c r="L187" s="65">
        <v>5</v>
      </c>
      <c r="M187" s="44">
        <v>0</v>
      </c>
      <c r="N187" s="44">
        <v>62</v>
      </c>
      <c r="O187" s="44">
        <v>14</v>
      </c>
      <c r="P187" s="44">
        <v>10</v>
      </c>
      <c r="Q187" s="44">
        <v>14</v>
      </c>
      <c r="R187" s="44">
        <v>0</v>
      </c>
      <c r="S187" s="44">
        <f t="shared" si="13"/>
        <v>196</v>
      </c>
      <c r="T187" s="387">
        <f t="shared" si="14"/>
        <v>1.798165137614679</v>
      </c>
    </row>
    <row r="188" spans="1:20" x14ac:dyDescent="0.25">
      <c r="A188" s="560"/>
      <c r="B188" s="560"/>
      <c r="C188" s="575"/>
      <c r="D188" s="612"/>
      <c r="E188" s="350" t="s">
        <v>158</v>
      </c>
      <c r="F188" s="354"/>
      <c r="G188" s="70">
        <v>0</v>
      </c>
      <c r="H188" s="51">
        <v>140</v>
      </c>
      <c r="I188" s="51">
        <v>105</v>
      </c>
      <c r="J188" s="65">
        <v>36</v>
      </c>
      <c r="K188" s="65">
        <v>91</v>
      </c>
      <c r="L188" s="65">
        <v>51</v>
      </c>
      <c r="M188" s="44">
        <v>0</v>
      </c>
      <c r="N188" s="44">
        <v>0</v>
      </c>
      <c r="O188" s="44">
        <v>90</v>
      </c>
      <c r="P188" s="44">
        <v>65</v>
      </c>
      <c r="Q188" s="44">
        <v>38</v>
      </c>
      <c r="R188" s="44">
        <v>0</v>
      </c>
      <c r="S188" s="44">
        <f t="shared" si="13"/>
        <v>616</v>
      </c>
      <c r="T188" s="387"/>
    </row>
    <row r="189" spans="1:20" x14ac:dyDescent="0.25">
      <c r="A189" s="560"/>
      <c r="B189" s="560"/>
      <c r="C189" s="581"/>
      <c r="D189" s="613"/>
      <c r="E189" s="350" t="s">
        <v>159</v>
      </c>
      <c r="F189" s="354"/>
      <c r="G189" s="393">
        <v>4540</v>
      </c>
      <c r="H189" s="51">
        <v>5098</v>
      </c>
      <c r="I189" s="51">
        <v>5805</v>
      </c>
      <c r="J189" s="65">
        <v>3015</v>
      </c>
      <c r="K189" s="65">
        <v>6587</v>
      </c>
      <c r="L189" s="65">
        <v>5752</v>
      </c>
      <c r="M189" s="44">
        <v>2290</v>
      </c>
      <c r="N189" s="44">
        <v>1765</v>
      </c>
      <c r="O189" s="44">
        <v>2890</v>
      </c>
      <c r="P189" s="44">
        <v>3625</v>
      </c>
      <c r="Q189" s="44">
        <v>3335</v>
      </c>
      <c r="R189" s="44">
        <v>2405</v>
      </c>
      <c r="S189" s="63">
        <f t="shared" si="13"/>
        <v>47107</v>
      </c>
      <c r="T189" s="387"/>
    </row>
    <row r="190" spans="1:20" x14ac:dyDescent="0.25">
      <c r="A190" s="560"/>
      <c r="B190" s="560"/>
      <c r="C190" s="580" t="s">
        <v>26</v>
      </c>
      <c r="D190" s="580"/>
      <c r="E190" s="580"/>
      <c r="F190" s="580"/>
      <c r="G190" s="580"/>
      <c r="H190" s="580"/>
      <c r="I190" s="580"/>
      <c r="J190" s="580"/>
      <c r="K190" s="580"/>
      <c r="L190" s="580"/>
      <c r="M190" s="580"/>
      <c r="N190" s="580"/>
      <c r="O190" s="580"/>
      <c r="P190" s="580"/>
      <c r="Q190" s="580"/>
      <c r="R190" s="580"/>
      <c r="S190" s="580"/>
      <c r="T190" s="580"/>
    </row>
    <row r="191" spans="1:20" x14ac:dyDescent="0.25">
      <c r="A191" s="560"/>
      <c r="B191" s="560"/>
      <c r="C191" s="589"/>
      <c r="D191" s="589"/>
      <c r="E191" s="589"/>
      <c r="F191" s="589"/>
      <c r="G191" s="589"/>
      <c r="H191" s="589"/>
      <c r="I191" s="589"/>
      <c r="J191" s="589"/>
      <c r="K191" s="589"/>
      <c r="L191" s="589"/>
      <c r="M191" s="589"/>
      <c r="N191" s="589"/>
      <c r="O191" s="589"/>
      <c r="P191" s="589"/>
      <c r="Q191" s="589"/>
      <c r="R191" s="589"/>
      <c r="S191" s="589"/>
      <c r="T191" s="589"/>
    </row>
    <row r="192" spans="1:20" x14ac:dyDescent="0.25">
      <c r="A192" s="560"/>
      <c r="B192" s="560"/>
      <c r="C192" s="589"/>
      <c r="D192" s="589"/>
      <c r="E192" s="589"/>
      <c r="F192" s="589"/>
      <c r="G192" s="589"/>
      <c r="H192" s="589"/>
      <c r="I192" s="589"/>
      <c r="J192" s="589"/>
      <c r="K192" s="589"/>
      <c r="L192" s="589"/>
      <c r="M192" s="589"/>
      <c r="N192" s="589"/>
      <c r="O192" s="589"/>
      <c r="P192" s="589"/>
      <c r="Q192" s="589"/>
      <c r="R192" s="589"/>
      <c r="S192" s="589"/>
      <c r="T192" s="589"/>
    </row>
    <row r="193" spans="1:20" x14ac:dyDescent="0.25">
      <c r="A193" s="592" t="s">
        <v>1</v>
      </c>
      <c r="B193" s="592"/>
      <c r="C193" s="592"/>
      <c r="D193" s="592" t="s">
        <v>2</v>
      </c>
      <c r="E193" s="592" t="s">
        <v>3</v>
      </c>
      <c r="F193" s="592" t="s">
        <v>4</v>
      </c>
      <c r="G193" s="593">
        <v>2017</v>
      </c>
      <c r="H193" s="594"/>
      <c r="I193" s="594"/>
      <c r="J193" s="594"/>
      <c r="K193" s="594"/>
      <c r="L193" s="594"/>
      <c r="M193" s="594"/>
      <c r="N193" s="594"/>
      <c r="O193" s="594"/>
      <c r="P193" s="594"/>
      <c r="Q193" s="594"/>
      <c r="R193" s="595"/>
      <c r="S193" s="592" t="s">
        <v>5</v>
      </c>
      <c r="T193" s="592" t="s">
        <v>6</v>
      </c>
    </row>
    <row r="194" spans="1:20" ht="15" customHeight="1" x14ac:dyDescent="0.25">
      <c r="A194" s="592"/>
      <c r="B194" s="592"/>
      <c r="C194" s="592"/>
      <c r="D194" s="592"/>
      <c r="E194" s="592"/>
      <c r="F194" s="592"/>
      <c r="G194" s="355" t="s">
        <v>403</v>
      </c>
      <c r="H194" s="356" t="s">
        <v>427</v>
      </c>
      <c r="I194" s="356" t="s">
        <v>404</v>
      </c>
      <c r="J194" s="357" t="s">
        <v>405</v>
      </c>
      <c r="K194" s="355" t="s">
        <v>406</v>
      </c>
      <c r="L194" s="356" t="s">
        <v>407</v>
      </c>
      <c r="M194" s="356" t="s">
        <v>408</v>
      </c>
      <c r="N194" s="357" t="s">
        <v>409</v>
      </c>
      <c r="O194" s="355" t="s">
        <v>410</v>
      </c>
      <c r="P194" s="356" t="s">
        <v>411</v>
      </c>
      <c r="Q194" s="356" t="s">
        <v>412</v>
      </c>
      <c r="R194" s="356" t="s">
        <v>413</v>
      </c>
      <c r="S194" s="592"/>
      <c r="T194" s="592"/>
    </row>
    <row r="195" spans="1:20" ht="51" x14ac:dyDescent="0.25">
      <c r="A195" s="600" t="s">
        <v>160</v>
      </c>
      <c r="B195" s="600"/>
      <c r="C195" s="574" t="s">
        <v>161</v>
      </c>
      <c r="D195" s="385" t="s">
        <v>474</v>
      </c>
      <c r="E195" s="329" t="s">
        <v>47</v>
      </c>
      <c r="F195" s="354">
        <v>72</v>
      </c>
      <c r="G195" s="97">
        <v>1</v>
      </c>
      <c r="H195" s="97">
        <v>11</v>
      </c>
      <c r="I195" s="97">
        <v>9</v>
      </c>
      <c r="J195" s="65">
        <v>9</v>
      </c>
      <c r="K195" s="65">
        <v>0</v>
      </c>
      <c r="L195" s="65">
        <v>7</v>
      </c>
      <c r="M195" s="25">
        <v>0</v>
      </c>
      <c r="N195" s="25">
        <v>2</v>
      </c>
      <c r="O195" s="25">
        <v>1</v>
      </c>
      <c r="P195" s="25">
        <v>5</v>
      </c>
      <c r="Q195" s="25">
        <v>1</v>
      </c>
      <c r="R195" s="25">
        <v>2</v>
      </c>
      <c r="S195" s="44">
        <f t="shared" ref="S195:S204" si="15">SUM(G195:R195)</f>
        <v>48</v>
      </c>
      <c r="T195" s="379">
        <f>S195/F195</f>
        <v>0.66666666666666663</v>
      </c>
    </row>
    <row r="196" spans="1:20" ht="51" x14ac:dyDescent="0.25">
      <c r="A196" s="600"/>
      <c r="B196" s="600"/>
      <c r="C196" s="581"/>
      <c r="D196" s="385" t="s">
        <v>475</v>
      </c>
      <c r="E196" s="329" t="s">
        <v>433</v>
      </c>
      <c r="F196" s="354">
        <v>18</v>
      </c>
      <c r="G196" s="97">
        <v>0</v>
      </c>
      <c r="H196" s="97">
        <v>0</v>
      </c>
      <c r="I196" s="97">
        <v>1</v>
      </c>
      <c r="J196" s="65">
        <v>3</v>
      </c>
      <c r="K196" s="65">
        <v>1</v>
      </c>
      <c r="L196" s="65">
        <v>0</v>
      </c>
      <c r="M196" s="25">
        <v>0</v>
      </c>
      <c r="N196" s="25">
        <v>0</v>
      </c>
      <c r="O196" s="25">
        <v>0</v>
      </c>
      <c r="P196" s="25">
        <v>2</v>
      </c>
      <c r="Q196" s="25">
        <v>1</v>
      </c>
      <c r="R196" s="25">
        <v>2</v>
      </c>
      <c r="S196" s="44">
        <f t="shared" si="15"/>
        <v>10</v>
      </c>
      <c r="T196" s="379">
        <f>S196/F196</f>
        <v>0.55555555555555558</v>
      </c>
    </row>
    <row r="197" spans="1:20" x14ac:dyDescent="0.25">
      <c r="A197" s="600"/>
      <c r="B197" s="600"/>
      <c r="C197" s="561" t="s">
        <v>164</v>
      </c>
      <c r="D197" s="714" t="s">
        <v>476</v>
      </c>
      <c r="E197" s="329" t="s">
        <v>166</v>
      </c>
      <c r="F197" s="354">
        <v>150</v>
      </c>
      <c r="G197" s="97">
        <v>33</v>
      </c>
      <c r="H197" s="97">
        <v>20</v>
      </c>
      <c r="I197" s="97">
        <v>18</v>
      </c>
      <c r="J197" s="25">
        <v>6</v>
      </c>
      <c r="K197" s="25">
        <v>18</v>
      </c>
      <c r="L197" s="25">
        <v>27</v>
      </c>
      <c r="M197" s="65">
        <v>0</v>
      </c>
      <c r="N197" s="25">
        <v>3</v>
      </c>
      <c r="O197" s="25">
        <v>20</v>
      </c>
      <c r="P197" s="25">
        <v>26</v>
      </c>
      <c r="Q197" s="25">
        <v>10</v>
      </c>
      <c r="R197" s="25">
        <v>6</v>
      </c>
      <c r="S197" s="25">
        <f t="shared" si="15"/>
        <v>187</v>
      </c>
      <c r="T197" s="379">
        <f>S197/F197</f>
        <v>1.2466666666666666</v>
      </c>
    </row>
    <row r="198" spans="1:20" x14ac:dyDescent="0.25">
      <c r="A198" s="600"/>
      <c r="B198" s="600"/>
      <c r="C198" s="561"/>
      <c r="D198" s="716"/>
      <c r="E198" s="350" t="s">
        <v>512</v>
      </c>
      <c r="F198" s="350"/>
      <c r="G198" s="44">
        <v>142</v>
      </c>
      <c r="H198" s="44">
        <v>49</v>
      </c>
      <c r="I198" s="44">
        <v>30</v>
      </c>
      <c r="J198" s="25">
        <v>12</v>
      </c>
      <c r="K198" s="25">
        <v>100</v>
      </c>
      <c r="L198" s="25">
        <v>194</v>
      </c>
      <c r="M198" s="65">
        <v>0</v>
      </c>
      <c r="N198" s="25">
        <v>3</v>
      </c>
      <c r="O198" s="25">
        <v>119</v>
      </c>
      <c r="P198" s="25">
        <v>129</v>
      </c>
      <c r="Q198" s="25">
        <v>14</v>
      </c>
      <c r="R198" s="25">
        <v>12</v>
      </c>
      <c r="S198" s="25">
        <f t="shared" si="15"/>
        <v>804</v>
      </c>
      <c r="T198" s="379"/>
    </row>
    <row r="199" spans="1:20" x14ac:dyDescent="0.25">
      <c r="A199" s="600"/>
      <c r="B199" s="600"/>
      <c r="C199" s="580" t="s">
        <v>168</v>
      </c>
      <c r="D199" s="712" t="s">
        <v>477</v>
      </c>
      <c r="E199" s="350" t="s">
        <v>130</v>
      </c>
      <c r="F199" s="373">
        <v>1</v>
      </c>
      <c r="G199" s="93">
        <v>0</v>
      </c>
      <c r="H199" s="93">
        <v>0</v>
      </c>
      <c r="I199" s="93">
        <v>0</v>
      </c>
      <c r="J199" s="65">
        <v>0</v>
      </c>
      <c r="K199" s="65">
        <v>0</v>
      </c>
      <c r="L199" s="65">
        <v>0</v>
      </c>
      <c r="M199" s="6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41">
        <f t="shared" si="15"/>
        <v>0</v>
      </c>
      <c r="T199" s="379">
        <f>S199/F199</f>
        <v>0</v>
      </c>
    </row>
    <row r="200" spans="1:20" x14ac:dyDescent="0.25">
      <c r="A200" s="600"/>
      <c r="B200" s="600"/>
      <c r="C200" s="580"/>
      <c r="D200" s="712"/>
      <c r="E200" s="138" t="s">
        <v>478</v>
      </c>
      <c r="F200" s="394"/>
      <c r="G200" s="58">
        <v>0</v>
      </c>
      <c r="H200" s="68">
        <v>0</v>
      </c>
      <c r="I200" s="58">
        <v>0</v>
      </c>
      <c r="J200" s="61">
        <v>0</v>
      </c>
      <c r="K200" s="65">
        <v>0</v>
      </c>
      <c r="L200" s="65">
        <v>0</v>
      </c>
      <c r="M200" s="65">
        <v>0</v>
      </c>
      <c r="N200" s="65">
        <v>0</v>
      </c>
      <c r="O200" s="65">
        <v>0</v>
      </c>
      <c r="P200" s="65">
        <v>0</v>
      </c>
      <c r="Q200" s="65">
        <v>0</v>
      </c>
      <c r="R200" s="65">
        <v>0</v>
      </c>
      <c r="S200" s="68">
        <f t="shared" si="15"/>
        <v>0</v>
      </c>
      <c r="T200" s="379"/>
    </row>
    <row r="201" spans="1:20" ht="28.5" customHeight="1" x14ac:dyDescent="0.25">
      <c r="A201" s="600"/>
      <c r="B201" s="600"/>
      <c r="C201" s="580"/>
      <c r="D201" s="713"/>
      <c r="E201" s="138" t="s">
        <v>142</v>
      </c>
      <c r="F201" s="376"/>
      <c r="G201" s="58">
        <v>0</v>
      </c>
      <c r="H201" s="58">
        <v>0</v>
      </c>
      <c r="I201" s="58">
        <v>0</v>
      </c>
      <c r="J201" s="61">
        <v>0</v>
      </c>
      <c r="K201" s="65">
        <v>0</v>
      </c>
      <c r="L201" s="65">
        <v>0</v>
      </c>
      <c r="M201" s="65">
        <v>0</v>
      </c>
      <c r="N201" s="65">
        <v>0</v>
      </c>
      <c r="O201" s="65">
        <v>0</v>
      </c>
      <c r="P201" s="65">
        <v>0</v>
      </c>
      <c r="Q201" s="65">
        <v>0</v>
      </c>
      <c r="R201" s="65">
        <v>0</v>
      </c>
      <c r="S201" s="68">
        <f t="shared" si="15"/>
        <v>0</v>
      </c>
      <c r="T201" s="379"/>
    </row>
    <row r="202" spans="1:20" x14ac:dyDescent="0.25">
      <c r="A202" s="600"/>
      <c r="B202" s="600"/>
      <c r="C202" s="580"/>
      <c r="D202" s="714" t="s">
        <v>479</v>
      </c>
      <c r="E202" s="329" t="s">
        <v>172</v>
      </c>
      <c r="F202" s="373">
        <v>1</v>
      </c>
      <c r="G202" s="97">
        <v>0</v>
      </c>
      <c r="H202" s="97">
        <v>0</v>
      </c>
      <c r="I202" s="97">
        <v>0</v>
      </c>
      <c r="J202" s="65">
        <v>0</v>
      </c>
      <c r="K202" s="65">
        <v>0</v>
      </c>
      <c r="L202" s="65">
        <v>0</v>
      </c>
      <c r="M202" s="6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f t="shared" si="15"/>
        <v>0</v>
      </c>
      <c r="T202" s="379">
        <f>S202/F202</f>
        <v>0</v>
      </c>
    </row>
    <row r="203" spans="1:20" x14ac:dyDescent="0.25">
      <c r="A203" s="600"/>
      <c r="B203" s="600"/>
      <c r="C203" s="580"/>
      <c r="D203" s="715"/>
      <c r="E203" s="350" t="s">
        <v>173</v>
      </c>
      <c r="F203" s="350"/>
      <c r="G203" s="25">
        <v>0</v>
      </c>
      <c r="H203" s="25">
        <v>0</v>
      </c>
      <c r="I203" s="25">
        <v>0</v>
      </c>
      <c r="J203" s="65">
        <v>0</v>
      </c>
      <c r="K203" s="65">
        <v>0</v>
      </c>
      <c r="L203" s="65">
        <v>0</v>
      </c>
      <c r="M203" s="65">
        <v>0</v>
      </c>
      <c r="N203" s="65">
        <v>0</v>
      </c>
      <c r="O203" s="65">
        <v>0</v>
      </c>
      <c r="P203" s="65">
        <v>0</v>
      </c>
      <c r="Q203" s="65">
        <v>0</v>
      </c>
      <c r="R203" s="65">
        <v>0</v>
      </c>
      <c r="S203" s="65">
        <f t="shared" si="15"/>
        <v>0</v>
      </c>
      <c r="T203" s="379"/>
    </row>
    <row r="204" spans="1:20" ht="36.75" customHeight="1" x14ac:dyDescent="0.25">
      <c r="A204" s="600"/>
      <c r="B204" s="600"/>
      <c r="C204" s="580"/>
      <c r="D204" s="716"/>
      <c r="E204" s="350" t="s">
        <v>174</v>
      </c>
      <c r="F204" s="350"/>
      <c r="G204" s="25">
        <v>0</v>
      </c>
      <c r="H204" s="25">
        <v>0</v>
      </c>
      <c r="I204" s="25">
        <v>0</v>
      </c>
      <c r="J204" s="65">
        <v>0</v>
      </c>
      <c r="K204" s="65">
        <v>0</v>
      </c>
      <c r="L204" s="65">
        <v>0</v>
      </c>
      <c r="M204" s="65">
        <v>0</v>
      </c>
      <c r="N204" s="65">
        <v>0</v>
      </c>
      <c r="O204" s="65">
        <v>0</v>
      </c>
      <c r="P204" s="65">
        <v>0</v>
      </c>
      <c r="Q204" s="65">
        <v>0</v>
      </c>
      <c r="R204" s="65">
        <v>0</v>
      </c>
      <c r="S204" s="70">
        <f t="shared" si="15"/>
        <v>0</v>
      </c>
      <c r="T204" s="379"/>
    </row>
    <row r="205" spans="1:20" x14ac:dyDescent="0.25">
      <c r="A205" s="607" t="s">
        <v>26</v>
      </c>
      <c r="B205" s="607"/>
      <c r="C205" s="607"/>
      <c r="D205" s="607"/>
      <c r="E205" s="607"/>
      <c r="F205" s="607"/>
      <c r="G205" s="607"/>
      <c r="H205" s="607"/>
      <c r="I205" s="607"/>
      <c r="J205" s="607"/>
      <c r="K205" s="607"/>
      <c r="L205" s="607"/>
      <c r="M205" s="607"/>
      <c r="N205" s="607"/>
      <c r="O205" s="607"/>
      <c r="P205" s="607"/>
      <c r="Q205" s="607"/>
      <c r="R205" s="607"/>
      <c r="S205" s="607"/>
      <c r="T205" s="607"/>
    </row>
    <row r="206" spans="1:20" x14ac:dyDescent="0.25">
      <c r="A206" s="579"/>
      <c r="B206" s="579"/>
      <c r="C206" s="579"/>
      <c r="D206" s="579"/>
      <c r="E206" s="579"/>
      <c r="F206" s="579"/>
      <c r="G206" s="579"/>
      <c r="H206" s="579"/>
      <c r="I206" s="579"/>
      <c r="J206" s="579"/>
      <c r="K206" s="579"/>
      <c r="L206" s="579"/>
      <c r="M206" s="579"/>
      <c r="N206" s="579"/>
      <c r="O206" s="579"/>
      <c r="P206" s="579"/>
      <c r="Q206" s="579"/>
      <c r="R206" s="579"/>
      <c r="S206" s="579"/>
      <c r="T206" s="579"/>
    </row>
    <row r="207" spans="1:20" x14ac:dyDescent="0.25">
      <c r="A207" s="579"/>
      <c r="B207" s="579"/>
      <c r="C207" s="579"/>
      <c r="D207" s="579"/>
      <c r="E207" s="579"/>
      <c r="F207" s="579"/>
      <c r="G207" s="579"/>
      <c r="H207" s="579"/>
      <c r="I207" s="579"/>
      <c r="J207" s="579"/>
      <c r="K207" s="579"/>
      <c r="L207" s="579"/>
      <c r="M207" s="579"/>
      <c r="N207" s="579"/>
      <c r="O207" s="579"/>
      <c r="P207" s="579"/>
      <c r="Q207" s="579"/>
      <c r="R207" s="579"/>
      <c r="S207" s="579"/>
      <c r="T207" s="579"/>
    </row>
    <row r="208" spans="1:20" ht="26.25" x14ac:dyDescent="0.25">
      <c r="A208" s="629" t="s">
        <v>175</v>
      </c>
      <c r="B208" s="629"/>
      <c r="C208" s="629"/>
      <c r="D208" s="629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9"/>
      <c r="P208" s="629"/>
      <c r="Q208" s="629"/>
      <c r="R208" s="629"/>
      <c r="S208" s="629"/>
      <c r="T208" s="629"/>
    </row>
    <row r="209" spans="1:20" x14ac:dyDescent="0.25">
      <c r="A209" s="592" t="s">
        <v>1</v>
      </c>
      <c r="B209" s="592"/>
      <c r="C209" s="592"/>
      <c r="D209" s="592" t="s">
        <v>2</v>
      </c>
      <c r="E209" s="592" t="s">
        <v>3</v>
      </c>
      <c r="F209" s="592" t="s">
        <v>4</v>
      </c>
      <c r="G209" s="593">
        <v>2017</v>
      </c>
      <c r="H209" s="594"/>
      <c r="I209" s="594"/>
      <c r="J209" s="594"/>
      <c r="K209" s="594"/>
      <c r="L209" s="594"/>
      <c r="M209" s="594"/>
      <c r="N209" s="594"/>
      <c r="O209" s="594"/>
      <c r="P209" s="594"/>
      <c r="Q209" s="594"/>
      <c r="R209" s="595"/>
      <c r="S209" s="592" t="s">
        <v>5</v>
      </c>
      <c r="T209" s="592" t="s">
        <v>6</v>
      </c>
    </row>
    <row r="210" spans="1:20" x14ac:dyDescent="0.25">
      <c r="A210" s="592"/>
      <c r="B210" s="592"/>
      <c r="C210" s="592"/>
      <c r="D210" s="592"/>
      <c r="E210" s="592"/>
      <c r="F210" s="592"/>
      <c r="G210" s="355" t="s">
        <v>403</v>
      </c>
      <c r="H210" s="356" t="s">
        <v>427</v>
      </c>
      <c r="I210" s="356" t="s">
        <v>404</v>
      </c>
      <c r="J210" s="357" t="s">
        <v>405</v>
      </c>
      <c r="K210" s="355" t="s">
        <v>406</v>
      </c>
      <c r="L210" s="356" t="s">
        <v>407</v>
      </c>
      <c r="M210" s="356" t="s">
        <v>408</v>
      </c>
      <c r="N210" s="357" t="s">
        <v>409</v>
      </c>
      <c r="O210" s="355" t="s">
        <v>410</v>
      </c>
      <c r="P210" s="356" t="s">
        <v>411</v>
      </c>
      <c r="Q210" s="356" t="s">
        <v>412</v>
      </c>
      <c r="R210" s="356" t="s">
        <v>413</v>
      </c>
      <c r="S210" s="592"/>
      <c r="T210" s="592"/>
    </row>
    <row r="211" spans="1:20" ht="114.75" x14ac:dyDescent="0.25">
      <c r="A211" s="538" t="s">
        <v>270</v>
      </c>
      <c r="B211" s="539"/>
      <c r="C211" s="718"/>
      <c r="D211" s="395" t="s">
        <v>369</v>
      </c>
      <c r="E211" s="350" t="s">
        <v>177</v>
      </c>
      <c r="F211" s="396">
        <v>80</v>
      </c>
      <c r="G211" s="56">
        <v>11</v>
      </c>
      <c r="H211" s="25">
        <v>81</v>
      </c>
      <c r="I211" s="25">
        <v>5</v>
      </c>
      <c r="J211" s="25">
        <v>7</v>
      </c>
      <c r="K211" s="25">
        <v>14</v>
      </c>
      <c r="L211" s="25">
        <v>11</v>
      </c>
      <c r="M211" s="25">
        <v>5</v>
      </c>
      <c r="N211" s="25">
        <v>13</v>
      </c>
      <c r="O211" s="25">
        <v>12</v>
      </c>
      <c r="P211" s="25">
        <v>15</v>
      </c>
      <c r="Q211" s="25">
        <v>11</v>
      </c>
      <c r="R211" s="25">
        <v>5</v>
      </c>
      <c r="S211" s="9">
        <f t="shared" ref="S211:S224" si="16">SUM(G211:R211)</f>
        <v>190</v>
      </c>
      <c r="T211" s="397">
        <f>S211/F211</f>
        <v>2.375</v>
      </c>
    </row>
    <row r="212" spans="1:20" x14ac:dyDescent="0.25">
      <c r="A212" s="538"/>
      <c r="B212" s="539"/>
      <c r="C212" s="718"/>
      <c r="D212" s="398"/>
      <c r="E212" s="350" t="s">
        <v>178</v>
      </c>
      <c r="F212" s="396"/>
      <c r="G212" s="25">
        <v>264</v>
      </c>
      <c r="H212" s="25">
        <v>1790</v>
      </c>
      <c r="I212" s="25">
        <v>108</v>
      </c>
      <c r="J212" s="25">
        <v>138</v>
      </c>
      <c r="K212" s="25">
        <v>247</v>
      </c>
      <c r="L212" s="25">
        <v>178</v>
      </c>
      <c r="M212" s="25">
        <v>120</v>
      </c>
      <c r="N212" s="25">
        <v>228</v>
      </c>
      <c r="O212" s="25">
        <v>194</v>
      </c>
      <c r="P212" s="25">
        <v>264</v>
      </c>
      <c r="Q212" s="25">
        <v>168</v>
      </c>
      <c r="R212" s="25">
        <v>54</v>
      </c>
      <c r="S212" s="56">
        <f t="shared" si="16"/>
        <v>3753</v>
      </c>
      <c r="T212" s="397"/>
    </row>
    <row r="213" spans="1:20" ht="51" x14ac:dyDescent="0.25">
      <c r="A213" s="538"/>
      <c r="B213" s="539"/>
      <c r="C213" s="718"/>
      <c r="D213" s="395" t="s">
        <v>480</v>
      </c>
      <c r="E213" s="350" t="s">
        <v>194</v>
      </c>
      <c r="F213" s="396">
        <v>12</v>
      </c>
      <c r="G213" s="56">
        <v>2</v>
      </c>
      <c r="H213" s="56">
        <v>2</v>
      </c>
      <c r="I213" s="56">
        <v>1</v>
      </c>
      <c r="J213" s="56">
        <v>1</v>
      </c>
      <c r="K213" s="56">
        <v>1</v>
      </c>
      <c r="L213" s="56">
        <v>4</v>
      </c>
      <c r="M213" s="56">
        <v>1</v>
      </c>
      <c r="N213" s="56">
        <v>0</v>
      </c>
      <c r="O213" s="56">
        <v>1</v>
      </c>
      <c r="P213" s="65">
        <v>1</v>
      </c>
      <c r="Q213" s="56">
        <v>0</v>
      </c>
      <c r="R213" s="56">
        <v>0</v>
      </c>
      <c r="S213" s="56">
        <f t="shared" si="16"/>
        <v>14</v>
      </c>
      <c r="T213" s="397">
        <f>S213/F213</f>
        <v>1.1666666666666667</v>
      </c>
    </row>
    <row r="214" spans="1:20" x14ac:dyDescent="0.25">
      <c r="A214" s="538"/>
      <c r="B214" s="539"/>
      <c r="C214" s="718"/>
      <c r="D214" s="398"/>
      <c r="E214" s="350" t="s">
        <v>178</v>
      </c>
      <c r="F214" s="396"/>
      <c r="G214" s="56">
        <v>708</v>
      </c>
      <c r="H214" s="56">
        <v>310</v>
      </c>
      <c r="I214" s="56">
        <v>240</v>
      </c>
      <c r="J214" s="56">
        <v>264</v>
      </c>
      <c r="K214" s="56">
        <v>27</v>
      </c>
      <c r="L214" s="56">
        <v>125</v>
      </c>
      <c r="M214" s="56">
        <v>60</v>
      </c>
      <c r="N214" s="56">
        <v>0</v>
      </c>
      <c r="O214" s="56">
        <v>30</v>
      </c>
      <c r="P214" s="65">
        <v>106</v>
      </c>
      <c r="Q214" s="56">
        <v>0</v>
      </c>
      <c r="R214" s="56">
        <v>0</v>
      </c>
      <c r="S214" s="56">
        <f t="shared" si="16"/>
        <v>1870</v>
      </c>
      <c r="T214" s="397"/>
    </row>
    <row r="215" spans="1:20" ht="51" x14ac:dyDescent="0.25">
      <c r="A215" s="538"/>
      <c r="B215" s="539"/>
      <c r="C215" s="718"/>
      <c r="D215" s="395" t="s">
        <v>481</v>
      </c>
      <c r="E215" s="350" t="s">
        <v>182</v>
      </c>
      <c r="F215" s="350">
        <v>20</v>
      </c>
      <c r="G215" s="56">
        <v>0</v>
      </c>
      <c r="H215" s="56">
        <v>4</v>
      </c>
      <c r="I215" s="56">
        <v>1</v>
      </c>
      <c r="J215" s="56">
        <v>1</v>
      </c>
      <c r="K215" s="56">
        <v>3</v>
      </c>
      <c r="L215" s="56">
        <v>3</v>
      </c>
      <c r="M215" s="56">
        <v>0</v>
      </c>
      <c r="N215" s="56">
        <v>0</v>
      </c>
      <c r="O215" s="56">
        <v>3</v>
      </c>
      <c r="P215" s="56">
        <v>2</v>
      </c>
      <c r="Q215" s="56">
        <v>2</v>
      </c>
      <c r="R215" s="56">
        <v>1</v>
      </c>
      <c r="S215" s="56">
        <f t="shared" si="16"/>
        <v>20</v>
      </c>
      <c r="T215" s="397">
        <f>S215/F215</f>
        <v>1</v>
      </c>
    </row>
    <row r="216" spans="1:20" x14ac:dyDescent="0.25">
      <c r="A216" s="538"/>
      <c r="B216" s="539"/>
      <c r="C216" s="718"/>
      <c r="D216" s="398"/>
      <c r="E216" s="350" t="s">
        <v>178</v>
      </c>
      <c r="F216" s="350"/>
      <c r="G216" s="56">
        <v>0</v>
      </c>
      <c r="H216" s="56">
        <v>636</v>
      </c>
      <c r="I216" s="56">
        <v>51</v>
      </c>
      <c r="J216" s="56">
        <v>274</v>
      </c>
      <c r="K216" s="56">
        <v>297</v>
      </c>
      <c r="L216" s="56">
        <v>458</v>
      </c>
      <c r="M216" s="56">
        <v>0</v>
      </c>
      <c r="N216" s="56">
        <v>0</v>
      </c>
      <c r="O216" s="56">
        <v>292</v>
      </c>
      <c r="P216" s="56">
        <v>241</v>
      </c>
      <c r="Q216" s="56">
        <v>66</v>
      </c>
      <c r="R216" s="56">
        <v>147</v>
      </c>
      <c r="S216" s="56">
        <f t="shared" si="16"/>
        <v>2462</v>
      </c>
      <c r="T216" s="397"/>
    </row>
    <row r="217" spans="1:20" ht="38.25" x14ac:dyDescent="0.25">
      <c r="A217" s="538"/>
      <c r="B217" s="539"/>
      <c r="C217" s="718"/>
      <c r="D217" s="395" t="s">
        <v>482</v>
      </c>
      <c r="E217" s="350" t="s">
        <v>180</v>
      </c>
      <c r="F217" s="350">
        <v>12</v>
      </c>
      <c r="G217" s="56">
        <v>1</v>
      </c>
      <c r="H217" s="56">
        <v>0</v>
      </c>
      <c r="I217" s="56">
        <v>0</v>
      </c>
      <c r="J217" s="56">
        <v>0</v>
      </c>
      <c r="K217" s="56">
        <v>2</v>
      </c>
      <c r="L217" s="56">
        <v>1</v>
      </c>
      <c r="M217" s="56">
        <v>0</v>
      </c>
      <c r="N217" s="56">
        <v>0</v>
      </c>
      <c r="O217" s="56">
        <v>1</v>
      </c>
      <c r="P217" s="56">
        <v>1</v>
      </c>
      <c r="Q217" s="56">
        <v>2</v>
      </c>
      <c r="R217" s="56">
        <v>1</v>
      </c>
      <c r="S217" s="56">
        <f t="shared" si="16"/>
        <v>9</v>
      </c>
      <c r="T217" s="397">
        <f>S217/F217</f>
        <v>0.75</v>
      </c>
    </row>
    <row r="218" spans="1:20" x14ac:dyDescent="0.25">
      <c r="A218" s="538"/>
      <c r="B218" s="539"/>
      <c r="C218" s="718"/>
      <c r="D218" s="398"/>
      <c r="E218" s="350" t="s">
        <v>178</v>
      </c>
      <c r="F218" s="350"/>
      <c r="G218" s="56">
        <v>586</v>
      </c>
      <c r="H218" s="56">
        <v>0</v>
      </c>
      <c r="I218" s="56">
        <v>0</v>
      </c>
      <c r="J218" s="56">
        <v>0</v>
      </c>
      <c r="K218" s="56">
        <v>379</v>
      </c>
      <c r="L218" s="56">
        <v>100</v>
      </c>
      <c r="M218" s="56">
        <v>0</v>
      </c>
      <c r="N218" s="56">
        <v>0</v>
      </c>
      <c r="O218" s="56">
        <v>137</v>
      </c>
      <c r="P218" s="56">
        <v>198</v>
      </c>
      <c r="Q218" s="56">
        <v>35</v>
      </c>
      <c r="R218" s="56">
        <v>39</v>
      </c>
      <c r="S218" s="56">
        <f t="shared" si="16"/>
        <v>1474</v>
      </c>
      <c r="T218" s="397"/>
    </row>
    <row r="219" spans="1:20" ht="63.75" x14ac:dyDescent="0.25">
      <c r="A219" s="538"/>
      <c r="B219" s="539"/>
      <c r="C219" s="718"/>
      <c r="D219" s="399" t="s">
        <v>483</v>
      </c>
      <c r="E219" s="350" t="s">
        <v>508</v>
      </c>
      <c r="F219" s="350">
        <v>6</v>
      </c>
      <c r="G219" s="9">
        <v>0</v>
      </c>
      <c r="H219" s="9">
        <v>1</v>
      </c>
      <c r="I219" s="9">
        <v>2</v>
      </c>
      <c r="J219" s="400">
        <v>0</v>
      </c>
      <c r="K219" s="9">
        <v>0</v>
      </c>
      <c r="L219" s="9">
        <v>0</v>
      </c>
      <c r="M219" s="25">
        <v>0</v>
      </c>
      <c r="N219" s="9">
        <v>0</v>
      </c>
      <c r="O219" s="25">
        <v>1</v>
      </c>
      <c r="P219" s="25">
        <v>1</v>
      </c>
      <c r="Q219" s="25">
        <v>0</v>
      </c>
      <c r="R219" s="25">
        <v>0</v>
      </c>
      <c r="S219" s="9">
        <f t="shared" si="16"/>
        <v>5</v>
      </c>
      <c r="T219" s="397">
        <f>S219/F219</f>
        <v>0.83333333333333337</v>
      </c>
    </row>
    <row r="220" spans="1:20" x14ac:dyDescent="0.25">
      <c r="A220" s="538"/>
      <c r="B220" s="539"/>
      <c r="C220" s="718"/>
      <c r="D220" s="401"/>
      <c r="E220" s="350" t="s">
        <v>178</v>
      </c>
      <c r="F220" s="350"/>
      <c r="G220" s="25">
        <v>0</v>
      </c>
      <c r="H220" s="25">
        <v>100</v>
      </c>
      <c r="I220" s="25">
        <v>300</v>
      </c>
      <c r="J220" s="27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167</v>
      </c>
      <c r="P220" s="25">
        <v>310</v>
      </c>
      <c r="Q220" s="25">
        <v>0</v>
      </c>
      <c r="R220" s="25">
        <v>0</v>
      </c>
      <c r="S220" s="25">
        <f t="shared" si="16"/>
        <v>877</v>
      </c>
      <c r="T220" s="397"/>
    </row>
    <row r="221" spans="1:20" ht="63.75" x14ac:dyDescent="0.25">
      <c r="A221" s="538"/>
      <c r="B221" s="539"/>
      <c r="C221" s="718"/>
      <c r="D221" s="395" t="s">
        <v>484</v>
      </c>
      <c r="E221" s="350" t="s">
        <v>84</v>
      </c>
      <c r="F221" s="350">
        <v>9</v>
      </c>
      <c r="G221" s="25">
        <v>1</v>
      </c>
      <c r="H221" s="25">
        <v>1</v>
      </c>
      <c r="I221" s="25">
        <v>1</v>
      </c>
      <c r="J221" s="27">
        <v>0</v>
      </c>
      <c r="K221" s="25">
        <v>1</v>
      </c>
      <c r="L221" s="25">
        <v>1</v>
      </c>
      <c r="M221" s="25">
        <v>0</v>
      </c>
      <c r="N221" s="25">
        <v>0</v>
      </c>
      <c r="O221" s="25">
        <v>1</v>
      </c>
      <c r="P221" s="25">
        <v>1</v>
      </c>
      <c r="Q221" s="25">
        <v>1</v>
      </c>
      <c r="R221" s="25">
        <v>0</v>
      </c>
      <c r="S221" s="25">
        <f t="shared" si="16"/>
        <v>8</v>
      </c>
      <c r="T221" s="397">
        <f>S221/F221</f>
        <v>0.88888888888888884</v>
      </c>
    </row>
    <row r="222" spans="1:20" x14ac:dyDescent="0.25">
      <c r="A222" s="538"/>
      <c r="B222" s="539"/>
      <c r="C222" s="718"/>
      <c r="D222" s="398"/>
      <c r="E222" s="350" t="s">
        <v>178</v>
      </c>
      <c r="F222" s="350"/>
      <c r="G222" s="25">
        <v>100</v>
      </c>
      <c r="H222" s="25">
        <v>40</v>
      </c>
      <c r="I222" s="25">
        <v>146</v>
      </c>
      <c r="J222" s="27">
        <v>0</v>
      </c>
      <c r="K222" s="25">
        <v>120</v>
      </c>
      <c r="L222" s="25">
        <v>79</v>
      </c>
      <c r="M222" s="25">
        <v>0</v>
      </c>
      <c r="N222" s="25">
        <v>0</v>
      </c>
      <c r="O222" s="25">
        <v>120</v>
      </c>
      <c r="P222" s="25">
        <v>70</v>
      </c>
      <c r="Q222" s="25">
        <v>80</v>
      </c>
      <c r="R222" s="25">
        <v>0</v>
      </c>
      <c r="S222" s="25">
        <f t="shared" si="16"/>
        <v>755</v>
      </c>
      <c r="T222" s="397"/>
    </row>
    <row r="223" spans="1:20" ht="63.75" x14ac:dyDescent="0.25">
      <c r="A223" s="538"/>
      <c r="B223" s="539"/>
      <c r="C223" s="718"/>
      <c r="D223" s="395" t="s">
        <v>485</v>
      </c>
      <c r="E223" s="350" t="s">
        <v>84</v>
      </c>
      <c r="F223" s="350">
        <v>2</v>
      </c>
      <c r="G223" s="25">
        <v>0</v>
      </c>
      <c r="H223" s="25">
        <v>0</v>
      </c>
      <c r="I223" s="25">
        <v>0</v>
      </c>
      <c r="J223" s="27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1</v>
      </c>
      <c r="P223" s="25">
        <v>0</v>
      </c>
      <c r="Q223" s="25">
        <v>0</v>
      </c>
      <c r="R223" s="25">
        <v>1</v>
      </c>
      <c r="S223" s="25">
        <f t="shared" si="16"/>
        <v>2</v>
      </c>
      <c r="T223" s="397">
        <f>S223/F223</f>
        <v>1</v>
      </c>
    </row>
    <row r="224" spans="1:20" x14ac:dyDescent="0.25">
      <c r="A224" s="538"/>
      <c r="B224" s="539"/>
      <c r="C224" s="718"/>
      <c r="D224" s="398"/>
      <c r="E224" s="350" t="s">
        <v>178</v>
      </c>
      <c r="F224" s="350"/>
      <c r="G224" s="402" t="s">
        <v>507</v>
      </c>
      <c r="H224" s="25">
        <v>0</v>
      </c>
      <c r="I224" s="25">
        <v>0</v>
      </c>
      <c r="J224" s="27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259</v>
      </c>
      <c r="P224" s="25">
        <v>0</v>
      </c>
      <c r="Q224" s="25">
        <v>0</v>
      </c>
      <c r="R224" s="25">
        <v>50</v>
      </c>
      <c r="S224" s="402">
        <f t="shared" si="16"/>
        <v>309</v>
      </c>
      <c r="T224" s="397"/>
    </row>
    <row r="225" spans="1:20" x14ac:dyDescent="0.25">
      <c r="A225" s="538"/>
      <c r="B225" s="539"/>
      <c r="C225" s="561" t="s">
        <v>191</v>
      </c>
      <c r="D225" s="561"/>
      <c r="E225" s="561"/>
      <c r="F225" s="561"/>
      <c r="G225" s="561"/>
      <c r="H225" s="561"/>
      <c r="I225" s="561"/>
      <c r="J225" s="561"/>
      <c r="K225" s="561"/>
      <c r="L225" s="561"/>
      <c r="M225" s="561"/>
      <c r="N225" s="561"/>
      <c r="O225" s="561"/>
      <c r="P225" s="561"/>
      <c r="Q225" s="561"/>
      <c r="R225" s="561"/>
      <c r="S225" s="561"/>
      <c r="T225" s="561"/>
    </row>
    <row r="226" spans="1:20" x14ac:dyDescent="0.25">
      <c r="A226" s="538"/>
      <c r="B226" s="539"/>
      <c r="C226" s="600"/>
      <c r="D226" s="600"/>
      <c r="E226" s="600"/>
      <c r="F226" s="600"/>
      <c r="G226" s="600"/>
      <c r="H226" s="600"/>
      <c r="I226" s="600"/>
      <c r="J226" s="600"/>
      <c r="K226" s="600"/>
      <c r="L226" s="600"/>
      <c r="M226" s="600"/>
      <c r="N226" s="600"/>
      <c r="O226" s="600"/>
      <c r="P226" s="600"/>
      <c r="Q226" s="600"/>
      <c r="R226" s="600"/>
      <c r="S226" s="600"/>
      <c r="T226" s="600"/>
    </row>
    <row r="227" spans="1:20" x14ac:dyDescent="0.25">
      <c r="A227" s="538"/>
      <c r="B227" s="539"/>
      <c r="C227" s="600"/>
      <c r="D227" s="600"/>
      <c r="E227" s="600"/>
      <c r="F227" s="600"/>
      <c r="G227" s="600"/>
      <c r="H227" s="600"/>
      <c r="I227" s="600"/>
      <c r="J227" s="600"/>
      <c r="K227" s="600"/>
      <c r="L227" s="600"/>
      <c r="M227" s="600"/>
      <c r="N227" s="600"/>
      <c r="O227" s="600"/>
      <c r="P227" s="600"/>
      <c r="Q227" s="600"/>
      <c r="R227" s="600"/>
      <c r="S227" s="600"/>
      <c r="T227" s="600"/>
    </row>
    <row r="228" spans="1:20" ht="46.5" customHeight="1" x14ac:dyDescent="0.25">
      <c r="A228" s="538"/>
      <c r="B228" s="539"/>
      <c r="C228" s="574" t="s">
        <v>192</v>
      </c>
      <c r="D228" s="711" t="s">
        <v>377</v>
      </c>
      <c r="E228" s="363" t="s">
        <v>194</v>
      </c>
      <c r="F228" s="334">
        <v>60</v>
      </c>
      <c r="G228" s="70">
        <v>5</v>
      </c>
      <c r="H228" s="70">
        <v>5</v>
      </c>
      <c r="I228" s="70">
        <v>0</v>
      </c>
      <c r="J228" s="70">
        <v>1</v>
      </c>
      <c r="K228" s="70">
        <v>7</v>
      </c>
      <c r="L228" s="25">
        <v>2</v>
      </c>
      <c r="M228" s="25">
        <v>0</v>
      </c>
      <c r="N228" s="70">
        <v>0</v>
      </c>
      <c r="O228" s="25">
        <v>11</v>
      </c>
      <c r="P228" s="25">
        <v>10</v>
      </c>
      <c r="Q228" s="25">
        <v>7</v>
      </c>
      <c r="R228" s="25">
        <v>0</v>
      </c>
      <c r="S228" s="25">
        <f t="shared" ref="S228:S234" si="17">SUM(G228:R228)</f>
        <v>48</v>
      </c>
      <c r="T228" s="397">
        <f>S228/F228</f>
        <v>0.8</v>
      </c>
    </row>
    <row r="229" spans="1:20" ht="53.25" customHeight="1" x14ac:dyDescent="0.25">
      <c r="A229" s="538"/>
      <c r="B229" s="539"/>
      <c r="C229" s="575"/>
      <c r="D229" s="711"/>
      <c r="E229" s="363" t="s">
        <v>122</v>
      </c>
      <c r="F229" s="335">
        <v>2000</v>
      </c>
      <c r="G229" s="70">
        <v>94</v>
      </c>
      <c r="H229" s="70">
        <v>112</v>
      </c>
      <c r="I229" s="70">
        <v>0</v>
      </c>
      <c r="J229" s="25">
        <v>40</v>
      </c>
      <c r="K229" s="70">
        <v>735</v>
      </c>
      <c r="L229" s="25">
        <v>60</v>
      </c>
      <c r="M229" s="25">
        <v>0</v>
      </c>
      <c r="N229" s="70">
        <v>0</v>
      </c>
      <c r="O229" s="25">
        <v>155</v>
      </c>
      <c r="P229" s="70">
        <v>413</v>
      </c>
      <c r="Q229" s="70">
        <v>465</v>
      </c>
      <c r="R229" s="70">
        <v>0</v>
      </c>
      <c r="S229" s="41">
        <f>SUM(G229:R229)</f>
        <v>2074</v>
      </c>
      <c r="T229" s="397">
        <f>S229/F229</f>
        <v>1.0369999999999999</v>
      </c>
    </row>
    <row r="230" spans="1:20" ht="63.75" x14ac:dyDescent="0.25">
      <c r="A230" s="538"/>
      <c r="B230" s="539"/>
      <c r="C230" s="575"/>
      <c r="D230" s="372" t="s">
        <v>486</v>
      </c>
      <c r="E230" s="363" t="s">
        <v>194</v>
      </c>
      <c r="F230" s="334">
        <v>22</v>
      </c>
      <c r="G230" s="70">
        <v>4</v>
      </c>
      <c r="H230" s="70">
        <v>8</v>
      </c>
      <c r="I230" s="70">
        <v>6</v>
      </c>
      <c r="J230" s="25">
        <v>8</v>
      </c>
      <c r="K230" s="70">
        <v>16</v>
      </c>
      <c r="L230" s="25">
        <v>11</v>
      </c>
      <c r="M230" s="25">
        <v>2</v>
      </c>
      <c r="N230" s="70">
        <v>0</v>
      </c>
      <c r="O230" s="25">
        <v>24</v>
      </c>
      <c r="P230" s="25">
        <v>1</v>
      </c>
      <c r="Q230" s="25">
        <v>4</v>
      </c>
      <c r="R230" s="25">
        <v>1</v>
      </c>
      <c r="S230" s="25">
        <f t="shared" si="17"/>
        <v>85</v>
      </c>
      <c r="T230" s="397">
        <f>S230/F230</f>
        <v>3.8636363636363638</v>
      </c>
    </row>
    <row r="231" spans="1:20" x14ac:dyDescent="0.25">
      <c r="A231" s="538"/>
      <c r="B231" s="539"/>
      <c r="C231" s="575"/>
      <c r="D231" s="51"/>
      <c r="E231" s="363" t="s">
        <v>178</v>
      </c>
      <c r="F231" s="334"/>
      <c r="G231" s="70">
        <v>72</v>
      </c>
      <c r="H231" s="70">
        <v>36</v>
      </c>
      <c r="I231" s="70">
        <v>159</v>
      </c>
      <c r="J231" s="70">
        <v>108</v>
      </c>
      <c r="K231" s="70">
        <v>22</v>
      </c>
      <c r="L231" s="70">
        <v>13</v>
      </c>
      <c r="M231" s="25">
        <v>0</v>
      </c>
      <c r="N231" s="70">
        <v>0</v>
      </c>
      <c r="O231" s="25">
        <v>754</v>
      </c>
      <c r="P231" s="25"/>
      <c r="Q231" s="25"/>
      <c r="R231" s="25"/>
      <c r="S231" s="41">
        <f t="shared" si="17"/>
        <v>1164</v>
      </c>
      <c r="T231" s="397"/>
    </row>
    <row r="232" spans="1:20" ht="63.75" x14ac:dyDescent="0.25">
      <c r="A232" s="538"/>
      <c r="B232" s="539"/>
      <c r="C232" s="575"/>
      <c r="D232" s="403" t="s">
        <v>379</v>
      </c>
      <c r="E232" s="363" t="s">
        <v>194</v>
      </c>
      <c r="F232" s="334">
        <v>40</v>
      </c>
      <c r="G232" s="70">
        <v>0</v>
      </c>
      <c r="H232" s="70">
        <v>4</v>
      </c>
      <c r="I232" s="70">
        <v>4</v>
      </c>
      <c r="J232" s="97">
        <v>1</v>
      </c>
      <c r="K232" s="70">
        <v>5</v>
      </c>
      <c r="L232" s="72">
        <v>0</v>
      </c>
      <c r="M232" s="25">
        <v>4</v>
      </c>
      <c r="N232" s="70">
        <v>5</v>
      </c>
      <c r="O232" s="25">
        <v>7</v>
      </c>
      <c r="P232" s="25">
        <v>6</v>
      </c>
      <c r="Q232" s="25">
        <v>3</v>
      </c>
      <c r="R232" s="25">
        <v>1</v>
      </c>
      <c r="S232" s="41">
        <f t="shared" si="17"/>
        <v>40</v>
      </c>
      <c r="T232" s="397">
        <f>S232/F232</f>
        <v>1</v>
      </c>
    </row>
    <row r="233" spans="1:20" ht="91.5" customHeight="1" x14ac:dyDescent="0.25">
      <c r="A233" s="538"/>
      <c r="B233" s="539"/>
      <c r="C233" s="575"/>
      <c r="D233" s="403" t="s">
        <v>487</v>
      </c>
      <c r="E233" s="363" t="s">
        <v>488</v>
      </c>
      <c r="F233" s="334">
        <v>180</v>
      </c>
      <c r="G233" s="70">
        <v>103</v>
      </c>
      <c r="H233" s="70">
        <v>10</v>
      </c>
      <c r="I233" s="70">
        <v>4</v>
      </c>
      <c r="J233" s="97">
        <v>4</v>
      </c>
      <c r="K233" s="70">
        <v>10</v>
      </c>
      <c r="L233" s="72">
        <v>7</v>
      </c>
      <c r="M233" s="25">
        <v>1</v>
      </c>
      <c r="N233" s="70">
        <v>4</v>
      </c>
      <c r="O233" s="25">
        <v>9</v>
      </c>
      <c r="P233" s="25">
        <v>5</v>
      </c>
      <c r="Q233" s="25">
        <v>10</v>
      </c>
      <c r="R233" s="25">
        <v>4</v>
      </c>
      <c r="S233" s="41">
        <f t="shared" si="17"/>
        <v>171</v>
      </c>
      <c r="T233" s="397">
        <f>S233/F233</f>
        <v>0.95</v>
      </c>
    </row>
    <row r="234" spans="1:20" x14ac:dyDescent="0.25">
      <c r="A234" s="538"/>
      <c r="B234" s="539"/>
      <c r="C234" s="581"/>
      <c r="D234" s="363" t="s">
        <v>381</v>
      </c>
      <c r="E234" s="20" t="s">
        <v>43</v>
      </c>
      <c r="F234" s="334"/>
      <c r="G234" s="70">
        <v>6</v>
      </c>
      <c r="H234" s="70">
        <v>15</v>
      </c>
      <c r="I234" s="70">
        <v>4</v>
      </c>
      <c r="J234" s="97">
        <v>7</v>
      </c>
      <c r="K234" s="70">
        <v>15</v>
      </c>
      <c r="L234" s="72">
        <v>13</v>
      </c>
      <c r="M234" s="25">
        <v>5</v>
      </c>
      <c r="N234" s="70">
        <v>11</v>
      </c>
      <c r="O234" s="25">
        <v>5</v>
      </c>
      <c r="P234" s="25">
        <v>7</v>
      </c>
      <c r="Q234" s="25">
        <v>7</v>
      </c>
      <c r="R234" s="25">
        <v>3</v>
      </c>
      <c r="S234" s="41">
        <f t="shared" si="17"/>
        <v>98</v>
      </c>
      <c r="T234" s="397"/>
    </row>
    <row r="235" spans="1:20" x14ac:dyDescent="0.25">
      <c r="A235" s="538"/>
      <c r="B235" s="539"/>
      <c r="C235" s="561" t="s">
        <v>191</v>
      </c>
      <c r="D235" s="561"/>
      <c r="E235" s="561"/>
      <c r="F235" s="561"/>
      <c r="G235" s="561"/>
      <c r="H235" s="561"/>
      <c r="I235" s="561"/>
      <c r="J235" s="561"/>
      <c r="K235" s="561"/>
      <c r="L235" s="561"/>
      <c r="M235" s="561"/>
      <c r="N235" s="561"/>
      <c r="O235" s="561"/>
      <c r="P235" s="561"/>
      <c r="Q235" s="561"/>
      <c r="R235" s="561"/>
      <c r="S235" s="561"/>
      <c r="T235" s="561"/>
    </row>
    <row r="236" spans="1:20" x14ac:dyDescent="0.25">
      <c r="A236" s="538"/>
      <c r="B236" s="539"/>
      <c r="C236" s="600"/>
      <c r="D236" s="600"/>
      <c r="E236" s="600"/>
      <c r="F236" s="600"/>
      <c r="G236" s="600"/>
      <c r="H236" s="600"/>
      <c r="I236" s="600"/>
      <c r="J236" s="600"/>
      <c r="K236" s="600"/>
      <c r="L236" s="600"/>
      <c r="M236" s="600"/>
      <c r="N236" s="600"/>
      <c r="O236" s="600"/>
      <c r="P236" s="600"/>
      <c r="Q236" s="600"/>
      <c r="R236" s="600"/>
      <c r="S236" s="600"/>
      <c r="T236" s="600"/>
    </row>
    <row r="237" spans="1:20" x14ac:dyDescent="0.25">
      <c r="A237" s="540"/>
      <c r="B237" s="541"/>
      <c r="C237" s="600"/>
      <c r="D237" s="600"/>
      <c r="E237" s="600"/>
      <c r="F237" s="600"/>
      <c r="G237" s="600"/>
      <c r="H237" s="600"/>
      <c r="I237" s="600"/>
      <c r="J237" s="600"/>
      <c r="K237" s="600"/>
      <c r="L237" s="600"/>
      <c r="M237" s="600"/>
      <c r="N237" s="600"/>
      <c r="O237" s="600"/>
      <c r="P237" s="600"/>
      <c r="Q237" s="600"/>
      <c r="R237" s="600"/>
      <c r="S237" s="600"/>
      <c r="T237" s="600"/>
    </row>
    <row r="238" spans="1:20" x14ac:dyDescent="0.25">
      <c r="A238" s="592" t="s">
        <v>1</v>
      </c>
      <c r="B238" s="592"/>
      <c r="C238" s="592"/>
      <c r="D238" s="592" t="s">
        <v>2</v>
      </c>
      <c r="E238" s="592" t="s">
        <v>3</v>
      </c>
      <c r="F238" s="592" t="s">
        <v>4</v>
      </c>
      <c r="G238" s="593">
        <v>2017</v>
      </c>
      <c r="H238" s="594"/>
      <c r="I238" s="594"/>
      <c r="J238" s="594"/>
      <c r="K238" s="594"/>
      <c r="L238" s="594"/>
      <c r="M238" s="594"/>
      <c r="N238" s="594"/>
      <c r="O238" s="594"/>
      <c r="P238" s="594"/>
      <c r="Q238" s="594"/>
      <c r="R238" s="595"/>
      <c r="S238" s="592" t="s">
        <v>5</v>
      </c>
      <c r="T238" s="592" t="s">
        <v>6</v>
      </c>
    </row>
    <row r="239" spans="1:20" x14ac:dyDescent="0.25">
      <c r="A239" s="592"/>
      <c r="B239" s="592"/>
      <c r="C239" s="592"/>
      <c r="D239" s="592"/>
      <c r="E239" s="592"/>
      <c r="F239" s="592"/>
      <c r="G239" s="355" t="s">
        <v>403</v>
      </c>
      <c r="H239" s="356" t="s">
        <v>427</v>
      </c>
      <c r="I239" s="356" t="s">
        <v>404</v>
      </c>
      <c r="J239" s="357" t="s">
        <v>405</v>
      </c>
      <c r="K239" s="355" t="s">
        <v>406</v>
      </c>
      <c r="L239" s="356" t="s">
        <v>407</v>
      </c>
      <c r="M239" s="356" t="s">
        <v>408</v>
      </c>
      <c r="N239" s="357" t="s">
        <v>409</v>
      </c>
      <c r="O239" s="355" t="s">
        <v>410</v>
      </c>
      <c r="P239" s="356" t="s">
        <v>411</v>
      </c>
      <c r="Q239" s="356" t="s">
        <v>412</v>
      </c>
      <c r="R239" s="356" t="s">
        <v>413</v>
      </c>
      <c r="S239" s="592"/>
      <c r="T239" s="592"/>
    </row>
    <row r="240" spans="1:20" ht="90" customHeight="1" x14ac:dyDescent="0.25">
      <c r="A240" s="560" t="s">
        <v>489</v>
      </c>
      <c r="B240" s="560"/>
      <c r="C240" s="735" t="s">
        <v>201</v>
      </c>
      <c r="D240" s="371" t="s">
        <v>382</v>
      </c>
      <c r="E240" s="359" t="s">
        <v>203</v>
      </c>
      <c r="F240" s="353">
        <v>20</v>
      </c>
      <c r="G240" s="65">
        <v>1</v>
      </c>
      <c r="H240" s="65">
        <v>3</v>
      </c>
      <c r="I240" s="65">
        <v>10</v>
      </c>
      <c r="J240" s="25">
        <v>18</v>
      </c>
      <c r="K240" s="25">
        <v>1</v>
      </c>
      <c r="L240" s="25">
        <v>0</v>
      </c>
      <c r="M240" s="25">
        <v>0</v>
      </c>
      <c r="N240" s="25">
        <v>2</v>
      </c>
      <c r="O240" s="25">
        <v>3</v>
      </c>
      <c r="P240" s="25">
        <v>5</v>
      </c>
      <c r="Q240" s="25">
        <v>5</v>
      </c>
      <c r="R240" s="25">
        <v>1</v>
      </c>
      <c r="S240" s="25">
        <f t="shared" ref="S240:S249" si="18">SUM(G240:R240)</f>
        <v>49</v>
      </c>
      <c r="T240" s="397">
        <f>S240/F240</f>
        <v>2.4500000000000002</v>
      </c>
    </row>
    <row r="241" spans="1:20" x14ac:dyDescent="0.25">
      <c r="A241" s="560"/>
      <c r="B241" s="560"/>
      <c r="C241" s="736"/>
      <c r="D241" s="363"/>
      <c r="E241" s="359" t="s">
        <v>178</v>
      </c>
      <c r="F241" s="353"/>
      <c r="G241" s="65">
        <v>20</v>
      </c>
      <c r="H241" s="65">
        <v>84</v>
      </c>
      <c r="I241" s="65">
        <v>183</v>
      </c>
      <c r="J241" s="25">
        <v>1777</v>
      </c>
      <c r="K241" s="25">
        <v>150</v>
      </c>
      <c r="L241" s="25">
        <v>0</v>
      </c>
      <c r="M241" s="25">
        <v>0</v>
      </c>
      <c r="N241" s="25">
        <v>141</v>
      </c>
      <c r="O241" s="25">
        <v>150</v>
      </c>
      <c r="P241" s="25">
        <v>465</v>
      </c>
      <c r="Q241" s="25">
        <v>467</v>
      </c>
      <c r="R241" s="25"/>
      <c r="S241" s="25">
        <f t="shared" si="18"/>
        <v>3437</v>
      </c>
      <c r="T241" s="397"/>
    </row>
    <row r="242" spans="1:20" ht="51" x14ac:dyDescent="0.25">
      <c r="A242" s="560"/>
      <c r="B242" s="560"/>
      <c r="C242" s="736"/>
      <c r="D242" s="371" t="s">
        <v>490</v>
      </c>
      <c r="E242" s="359" t="s">
        <v>150</v>
      </c>
      <c r="F242" s="353">
        <v>6</v>
      </c>
      <c r="G242" s="65">
        <v>1</v>
      </c>
      <c r="H242" s="65">
        <v>3</v>
      </c>
      <c r="I242" s="65">
        <v>0</v>
      </c>
      <c r="J242" s="25">
        <v>2</v>
      </c>
      <c r="K242" s="25">
        <v>2</v>
      </c>
      <c r="L242" s="25">
        <v>0</v>
      </c>
      <c r="M242" s="25">
        <v>0</v>
      </c>
      <c r="N242" s="25">
        <v>1</v>
      </c>
      <c r="O242" s="25">
        <v>0</v>
      </c>
      <c r="P242" s="25">
        <v>1</v>
      </c>
      <c r="Q242" s="25">
        <v>0</v>
      </c>
      <c r="R242" s="25">
        <v>0</v>
      </c>
      <c r="S242" s="25">
        <f t="shared" si="18"/>
        <v>10</v>
      </c>
      <c r="T242" s="397">
        <f>S242/F242</f>
        <v>1.6666666666666667</v>
      </c>
    </row>
    <row r="243" spans="1:20" ht="51" x14ac:dyDescent="0.25">
      <c r="A243" s="560"/>
      <c r="B243" s="560"/>
      <c r="C243" s="736"/>
      <c r="D243" s="371" t="s">
        <v>491</v>
      </c>
      <c r="E243" s="359" t="s">
        <v>206</v>
      </c>
      <c r="F243" s="353">
        <v>6</v>
      </c>
      <c r="G243" s="25">
        <v>1</v>
      </c>
      <c r="H243" s="25">
        <v>0</v>
      </c>
      <c r="I243" s="25">
        <v>1</v>
      </c>
      <c r="J243" s="25">
        <v>1</v>
      </c>
      <c r="K243" s="25">
        <v>0</v>
      </c>
      <c r="L243" s="25">
        <v>0</v>
      </c>
      <c r="M243" s="25">
        <v>0</v>
      </c>
      <c r="N243" s="25">
        <v>0</v>
      </c>
      <c r="O243" s="25">
        <v>1</v>
      </c>
      <c r="P243" s="25">
        <v>1</v>
      </c>
      <c r="Q243" s="25">
        <v>2</v>
      </c>
      <c r="R243" s="25">
        <v>0</v>
      </c>
      <c r="S243" s="25">
        <f t="shared" si="18"/>
        <v>7</v>
      </c>
      <c r="T243" s="397">
        <f>S243/F243</f>
        <v>1.1666666666666667</v>
      </c>
    </row>
    <row r="244" spans="1:20" ht="38.25" x14ac:dyDescent="0.25">
      <c r="A244" s="560"/>
      <c r="B244" s="560"/>
      <c r="C244" s="737"/>
      <c r="D244" s="404" t="s">
        <v>492</v>
      </c>
      <c r="E244" s="359" t="s">
        <v>493</v>
      </c>
      <c r="F244" s="353">
        <v>3</v>
      </c>
      <c r="G244" s="25">
        <v>0</v>
      </c>
      <c r="H244" s="25">
        <v>0</v>
      </c>
      <c r="I244" s="25">
        <v>1</v>
      </c>
      <c r="J244" s="25">
        <v>0</v>
      </c>
      <c r="K244" s="25">
        <v>0</v>
      </c>
      <c r="L244" s="25">
        <v>0</v>
      </c>
      <c r="M244" s="25">
        <v>1</v>
      </c>
      <c r="N244" s="25">
        <v>0</v>
      </c>
      <c r="O244" s="25">
        <v>0</v>
      </c>
      <c r="P244" s="25">
        <v>0</v>
      </c>
      <c r="Q244" s="25">
        <v>0</v>
      </c>
      <c r="R244" s="25">
        <v>1</v>
      </c>
      <c r="S244" s="25">
        <f t="shared" si="18"/>
        <v>3</v>
      </c>
      <c r="T244" s="397">
        <f>S244/F244</f>
        <v>1</v>
      </c>
    </row>
    <row r="245" spans="1:20" x14ac:dyDescent="0.25">
      <c r="A245" s="560"/>
      <c r="B245" s="560"/>
      <c r="C245" s="344"/>
      <c r="D245" s="574" t="s">
        <v>207</v>
      </c>
      <c r="E245" s="138" t="s">
        <v>208</v>
      </c>
      <c r="F245" s="376"/>
      <c r="G245" s="58">
        <v>417</v>
      </c>
      <c r="H245" s="58">
        <v>425</v>
      </c>
      <c r="I245" s="58">
        <v>487</v>
      </c>
      <c r="J245" s="65">
        <v>329</v>
      </c>
      <c r="K245" s="25">
        <v>346</v>
      </c>
      <c r="L245" s="25">
        <v>236</v>
      </c>
      <c r="M245" s="25">
        <v>172</v>
      </c>
      <c r="N245" s="25">
        <v>242</v>
      </c>
      <c r="O245" s="25">
        <v>254</v>
      </c>
      <c r="P245" s="25">
        <v>271</v>
      </c>
      <c r="Q245" s="25">
        <v>246</v>
      </c>
      <c r="R245" s="25">
        <v>261</v>
      </c>
      <c r="S245" s="25">
        <f t="shared" si="18"/>
        <v>3686</v>
      </c>
      <c r="T245" s="397"/>
    </row>
    <row r="246" spans="1:20" x14ac:dyDescent="0.25">
      <c r="A246" s="560"/>
      <c r="B246" s="560"/>
      <c r="C246" s="344"/>
      <c r="D246" s="575"/>
      <c r="E246" s="138" t="s">
        <v>209</v>
      </c>
      <c r="F246" s="376"/>
      <c r="G246" s="58">
        <v>501</v>
      </c>
      <c r="H246" s="58">
        <v>598</v>
      </c>
      <c r="I246" s="58">
        <v>785</v>
      </c>
      <c r="J246" s="65">
        <v>667</v>
      </c>
      <c r="K246" s="25">
        <v>783</v>
      </c>
      <c r="L246" s="25">
        <v>765</v>
      </c>
      <c r="M246" s="25">
        <v>774</v>
      </c>
      <c r="N246" s="25">
        <v>864</v>
      </c>
      <c r="O246" s="25">
        <v>1041</v>
      </c>
      <c r="P246" s="25">
        <v>927</v>
      </c>
      <c r="Q246" s="25">
        <v>747</v>
      </c>
      <c r="R246" s="25">
        <v>474</v>
      </c>
      <c r="S246" s="25">
        <f t="shared" si="18"/>
        <v>8926</v>
      </c>
      <c r="T246" s="397"/>
    </row>
    <row r="247" spans="1:20" x14ac:dyDescent="0.25">
      <c r="A247" s="560"/>
      <c r="B247" s="560"/>
      <c r="C247" s="344"/>
      <c r="D247" s="575"/>
      <c r="E247" s="348" t="s">
        <v>210</v>
      </c>
      <c r="F247" s="376"/>
      <c r="G247" s="58">
        <v>0</v>
      </c>
      <c r="H247" s="58">
        <v>0</v>
      </c>
      <c r="I247" s="58">
        <v>0</v>
      </c>
      <c r="J247" s="6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f t="shared" si="18"/>
        <v>0</v>
      </c>
      <c r="T247" s="397"/>
    </row>
    <row r="248" spans="1:20" x14ac:dyDescent="0.25">
      <c r="A248" s="560"/>
      <c r="B248" s="560"/>
      <c r="C248" s="344"/>
      <c r="D248" s="575"/>
      <c r="E248" s="348" t="s">
        <v>211</v>
      </c>
      <c r="F248" s="376"/>
      <c r="G248" s="405">
        <v>69</v>
      </c>
      <c r="H248" s="405">
        <v>84</v>
      </c>
      <c r="I248" s="405">
        <v>94</v>
      </c>
      <c r="J248" s="405">
        <v>109</v>
      </c>
      <c r="K248" s="406">
        <v>94</v>
      </c>
      <c r="L248" s="406">
        <v>92</v>
      </c>
      <c r="M248" s="406">
        <v>82</v>
      </c>
      <c r="N248" s="25">
        <v>132</v>
      </c>
      <c r="O248" s="25">
        <v>129</v>
      </c>
      <c r="P248" s="25">
        <v>133</v>
      </c>
      <c r="Q248" s="25">
        <v>90</v>
      </c>
      <c r="R248" s="25">
        <v>76</v>
      </c>
      <c r="S248" s="25">
        <f t="shared" si="18"/>
        <v>1184</v>
      </c>
      <c r="T248" s="397"/>
    </row>
    <row r="249" spans="1:20" x14ac:dyDescent="0.25">
      <c r="A249" s="560"/>
      <c r="B249" s="560"/>
      <c r="C249" s="344"/>
      <c r="D249" s="581"/>
      <c r="E249" s="348" t="s">
        <v>494</v>
      </c>
      <c r="F249" s="376"/>
      <c r="G249" s="58">
        <v>909</v>
      </c>
      <c r="H249" s="58">
        <v>1406</v>
      </c>
      <c r="I249" s="58">
        <v>783</v>
      </c>
      <c r="J249" s="65">
        <v>1562</v>
      </c>
      <c r="K249" s="25">
        <v>2040</v>
      </c>
      <c r="L249" s="25">
        <v>2484</v>
      </c>
      <c r="M249" s="25">
        <v>1835</v>
      </c>
      <c r="N249" s="25">
        <v>1937</v>
      </c>
      <c r="O249" s="25">
        <v>1295</v>
      </c>
      <c r="P249" s="25">
        <v>2375</v>
      </c>
      <c r="Q249" s="25">
        <v>2462</v>
      </c>
      <c r="R249" s="25">
        <v>1918</v>
      </c>
      <c r="S249" s="25">
        <f t="shared" si="18"/>
        <v>21006</v>
      </c>
      <c r="T249" s="140"/>
    </row>
    <row r="250" spans="1:20" x14ac:dyDescent="0.25">
      <c r="A250" s="560"/>
      <c r="B250" s="560"/>
      <c r="C250" s="560" t="s">
        <v>191</v>
      </c>
      <c r="D250" s="560"/>
      <c r="E250" s="560"/>
      <c r="F250" s="560"/>
      <c r="G250" s="560"/>
      <c r="H250" s="560"/>
      <c r="I250" s="560"/>
      <c r="J250" s="560"/>
      <c r="K250" s="560"/>
      <c r="L250" s="560"/>
      <c r="M250" s="560"/>
      <c r="N250" s="560"/>
      <c r="O250" s="560"/>
      <c r="P250" s="560"/>
      <c r="Q250" s="560"/>
      <c r="R250" s="560"/>
      <c r="S250" s="560"/>
      <c r="T250" s="560"/>
    </row>
    <row r="251" spans="1:20" x14ac:dyDescent="0.25">
      <c r="A251" s="560"/>
      <c r="B251" s="560"/>
      <c r="C251" s="579"/>
      <c r="D251" s="579"/>
      <c r="E251" s="579"/>
      <c r="F251" s="579"/>
      <c r="G251" s="579"/>
      <c r="H251" s="579"/>
      <c r="I251" s="579"/>
      <c r="J251" s="579"/>
      <c r="K251" s="579"/>
      <c r="L251" s="579"/>
      <c r="M251" s="579"/>
      <c r="N251" s="579"/>
      <c r="O251" s="579"/>
      <c r="P251" s="579"/>
      <c r="Q251" s="579"/>
      <c r="R251" s="579"/>
      <c r="S251" s="579"/>
      <c r="T251" s="579"/>
    </row>
    <row r="252" spans="1:20" x14ac:dyDescent="0.25">
      <c r="A252" s="560"/>
      <c r="B252" s="560"/>
      <c r="C252" s="579"/>
      <c r="D252" s="579"/>
      <c r="E252" s="579"/>
      <c r="F252" s="579"/>
      <c r="G252" s="579"/>
      <c r="H252" s="579"/>
      <c r="I252" s="579"/>
      <c r="J252" s="579"/>
      <c r="K252" s="579"/>
      <c r="L252" s="579"/>
      <c r="M252" s="579"/>
      <c r="N252" s="579"/>
      <c r="O252" s="579"/>
      <c r="P252" s="579"/>
      <c r="Q252" s="579"/>
      <c r="R252" s="579"/>
      <c r="S252" s="579"/>
      <c r="T252" s="579"/>
    </row>
    <row r="253" spans="1:20" ht="63.75" x14ac:dyDescent="0.25">
      <c r="A253" s="560"/>
      <c r="B253" s="560"/>
      <c r="C253" s="580" t="s">
        <v>213</v>
      </c>
      <c r="D253" s="371" t="s">
        <v>495</v>
      </c>
      <c r="E253" s="359" t="s">
        <v>74</v>
      </c>
      <c r="F253" s="353">
        <v>12</v>
      </c>
      <c r="G253" s="65">
        <v>6</v>
      </c>
      <c r="H253" s="65">
        <v>4</v>
      </c>
      <c r="I253" s="65">
        <v>4</v>
      </c>
      <c r="J253" s="25">
        <v>1</v>
      </c>
      <c r="K253" s="25">
        <v>6</v>
      </c>
      <c r="L253" s="25">
        <v>5</v>
      </c>
      <c r="M253" s="25">
        <v>3</v>
      </c>
      <c r="N253" s="25">
        <v>2</v>
      </c>
      <c r="O253" s="25">
        <v>1</v>
      </c>
      <c r="P253" s="25">
        <v>7</v>
      </c>
      <c r="Q253" s="25">
        <v>0</v>
      </c>
      <c r="R253" s="25">
        <v>0</v>
      </c>
      <c r="S253" s="44">
        <f>SUM(G253:R253)</f>
        <v>39</v>
      </c>
      <c r="T253" s="397">
        <f>S253/F253</f>
        <v>3.25</v>
      </c>
    </row>
    <row r="254" spans="1:20" ht="51" x14ac:dyDescent="0.25">
      <c r="A254" s="560"/>
      <c r="B254" s="560"/>
      <c r="C254" s="580"/>
      <c r="D254" s="371" t="s">
        <v>496</v>
      </c>
      <c r="E254" s="359" t="s">
        <v>47</v>
      </c>
      <c r="F254" s="353">
        <v>12</v>
      </c>
      <c r="G254" s="65">
        <v>5</v>
      </c>
      <c r="H254" s="65">
        <v>4</v>
      </c>
      <c r="I254" s="65">
        <v>3</v>
      </c>
      <c r="J254" s="25">
        <v>3</v>
      </c>
      <c r="K254" s="25">
        <v>6</v>
      </c>
      <c r="L254" s="25">
        <v>2</v>
      </c>
      <c r="M254" s="25">
        <v>1</v>
      </c>
      <c r="N254" s="25">
        <v>2</v>
      </c>
      <c r="O254" s="25">
        <v>3</v>
      </c>
      <c r="P254" s="25">
        <v>5</v>
      </c>
      <c r="Q254" s="25">
        <v>1</v>
      </c>
      <c r="R254" s="25">
        <v>4</v>
      </c>
      <c r="S254" s="44">
        <f>SUM(G254:R254)</f>
        <v>39</v>
      </c>
      <c r="T254" s="397">
        <f>S254/F254</f>
        <v>3.25</v>
      </c>
    </row>
    <row r="255" spans="1:20" ht="75" customHeight="1" x14ac:dyDescent="0.25">
      <c r="A255" s="560"/>
      <c r="B255" s="560"/>
      <c r="C255" s="580"/>
      <c r="D255" s="717" t="s">
        <v>497</v>
      </c>
      <c r="E255" s="359" t="s">
        <v>433</v>
      </c>
      <c r="F255" s="353">
        <v>12</v>
      </c>
      <c r="G255" s="65">
        <v>4</v>
      </c>
      <c r="H255" s="65">
        <v>7</v>
      </c>
      <c r="I255" s="65">
        <v>6</v>
      </c>
      <c r="J255" s="25">
        <v>3</v>
      </c>
      <c r="K255" s="25">
        <v>4</v>
      </c>
      <c r="L255" s="25">
        <v>6</v>
      </c>
      <c r="M255" s="25">
        <v>6</v>
      </c>
      <c r="N255" s="25">
        <v>3</v>
      </c>
      <c r="O255" s="25">
        <v>3</v>
      </c>
      <c r="P255" s="25">
        <v>3</v>
      </c>
      <c r="Q255" s="25">
        <v>1</v>
      </c>
      <c r="R255" s="25">
        <v>2</v>
      </c>
      <c r="S255" s="44">
        <f>SUM(G255:R255)</f>
        <v>48</v>
      </c>
      <c r="T255" s="397">
        <f>S255/F255</f>
        <v>4</v>
      </c>
    </row>
    <row r="256" spans="1:20" x14ac:dyDescent="0.25">
      <c r="A256" s="560"/>
      <c r="B256" s="560"/>
      <c r="C256" s="580"/>
      <c r="D256" s="713"/>
      <c r="E256" s="359" t="s">
        <v>509</v>
      </c>
      <c r="F256" s="353"/>
      <c r="G256" s="65">
        <v>35</v>
      </c>
      <c r="H256" s="65">
        <v>84</v>
      </c>
      <c r="I256" s="65">
        <v>61</v>
      </c>
      <c r="J256" s="25">
        <v>0</v>
      </c>
      <c r="K256" s="25">
        <v>23</v>
      </c>
      <c r="L256" s="25">
        <v>63</v>
      </c>
      <c r="M256" s="25">
        <v>47</v>
      </c>
      <c r="N256" s="25">
        <v>27</v>
      </c>
      <c r="O256" s="25">
        <v>28</v>
      </c>
      <c r="P256" s="25">
        <v>21</v>
      </c>
      <c r="Q256" s="25">
        <v>4</v>
      </c>
      <c r="R256" s="25">
        <v>12</v>
      </c>
      <c r="S256" s="44">
        <f>SUM(G256:R256)</f>
        <v>405</v>
      </c>
      <c r="T256" s="397"/>
    </row>
    <row r="257" spans="1:20" ht="51" x14ac:dyDescent="0.25">
      <c r="A257" s="560"/>
      <c r="B257" s="560"/>
      <c r="C257" s="580"/>
      <c r="D257" s="372" t="s">
        <v>498</v>
      </c>
      <c r="E257" s="329" t="s">
        <v>206</v>
      </c>
      <c r="F257" s="354">
        <v>6</v>
      </c>
      <c r="G257" s="65">
        <v>0</v>
      </c>
      <c r="H257" s="65">
        <v>0</v>
      </c>
      <c r="I257" s="65">
        <v>0</v>
      </c>
      <c r="J257" s="25">
        <v>0</v>
      </c>
      <c r="K257" s="25">
        <v>2</v>
      </c>
      <c r="L257" s="25">
        <v>1</v>
      </c>
      <c r="M257" s="25">
        <v>0</v>
      </c>
      <c r="N257" s="25">
        <v>1</v>
      </c>
      <c r="O257" s="25">
        <v>1</v>
      </c>
      <c r="P257" s="25">
        <v>0</v>
      </c>
      <c r="Q257" s="25">
        <v>1</v>
      </c>
      <c r="R257" s="25">
        <v>0</v>
      </c>
      <c r="S257" s="44">
        <f>SUM(G257:R257)</f>
        <v>6</v>
      </c>
      <c r="T257" s="397">
        <f>S257/F257</f>
        <v>1</v>
      </c>
    </row>
    <row r="258" spans="1:20" x14ac:dyDescent="0.25">
      <c r="A258" s="560"/>
      <c r="B258" s="560"/>
      <c r="C258" s="560" t="s">
        <v>191</v>
      </c>
      <c r="D258" s="560"/>
      <c r="E258" s="560"/>
      <c r="F258" s="560"/>
      <c r="G258" s="560"/>
      <c r="H258" s="560"/>
      <c r="I258" s="560"/>
      <c r="J258" s="560"/>
      <c r="K258" s="560"/>
      <c r="L258" s="560"/>
      <c r="M258" s="560"/>
      <c r="N258" s="560"/>
      <c r="O258" s="560"/>
      <c r="P258" s="560"/>
      <c r="Q258" s="560"/>
      <c r="R258" s="560"/>
      <c r="S258" s="560"/>
      <c r="T258" s="560"/>
    </row>
    <row r="259" spans="1:20" x14ac:dyDescent="0.25">
      <c r="A259" s="560"/>
      <c r="B259" s="560"/>
      <c r="C259" s="579"/>
      <c r="D259" s="579"/>
      <c r="E259" s="579"/>
      <c r="F259" s="579"/>
      <c r="G259" s="579"/>
      <c r="H259" s="579"/>
      <c r="I259" s="579"/>
      <c r="J259" s="579"/>
      <c r="K259" s="579"/>
      <c r="L259" s="579"/>
      <c r="M259" s="579"/>
      <c r="N259" s="579"/>
      <c r="O259" s="579"/>
      <c r="P259" s="579"/>
      <c r="Q259" s="579"/>
      <c r="R259" s="579"/>
      <c r="S259" s="579"/>
      <c r="T259" s="579"/>
    </row>
    <row r="260" spans="1:20" x14ac:dyDescent="0.25">
      <c r="A260" s="560"/>
      <c r="B260" s="560"/>
      <c r="C260" s="579"/>
      <c r="D260" s="579"/>
      <c r="E260" s="579"/>
      <c r="F260" s="579"/>
      <c r="G260" s="579"/>
      <c r="H260" s="579"/>
      <c r="I260" s="579"/>
      <c r="J260" s="579"/>
      <c r="K260" s="579"/>
      <c r="L260" s="579"/>
      <c r="M260" s="579"/>
      <c r="N260" s="579"/>
      <c r="O260" s="579"/>
      <c r="P260" s="579"/>
      <c r="Q260" s="579"/>
      <c r="R260" s="579"/>
      <c r="S260" s="579"/>
      <c r="T260" s="579"/>
    </row>
    <row r="261" spans="1:20" ht="69.75" customHeight="1" x14ac:dyDescent="0.25">
      <c r="A261" s="560"/>
      <c r="B261" s="560"/>
      <c r="C261" s="560" t="s">
        <v>216</v>
      </c>
      <c r="D261" s="377" t="s">
        <v>499</v>
      </c>
      <c r="E261" s="359" t="s">
        <v>500</v>
      </c>
      <c r="F261" s="378">
        <v>1</v>
      </c>
      <c r="G261" s="65">
        <v>6497</v>
      </c>
      <c r="H261" s="63">
        <v>1605</v>
      </c>
      <c r="I261" s="65">
        <v>4548</v>
      </c>
      <c r="J261" s="65">
        <v>1560</v>
      </c>
      <c r="K261" s="41">
        <v>7979</v>
      </c>
      <c r="L261" s="41">
        <v>602</v>
      </c>
      <c r="M261" s="61">
        <v>672</v>
      </c>
      <c r="N261" s="41">
        <v>3117</v>
      </c>
      <c r="O261" s="41">
        <v>2997</v>
      </c>
      <c r="P261" s="65">
        <v>2760</v>
      </c>
      <c r="Q261" s="25">
        <v>1434</v>
      </c>
      <c r="R261" s="25">
        <v>364</v>
      </c>
      <c r="S261" s="63">
        <f t="shared" ref="S261:S266" si="19">SUM(G261:R261)</f>
        <v>34135</v>
      </c>
      <c r="T261" s="397">
        <v>1</v>
      </c>
    </row>
    <row r="262" spans="1:20" ht="108" customHeight="1" x14ac:dyDescent="0.25">
      <c r="A262" s="560"/>
      <c r="B262" s="560"/>
      <c r="C262" s="560"/>
      <c r="D262" s="407" t="s">
        <v>501</v>
      </c>
      <c r="E262" s="359" t="s">
        <v>502</v>
      </c>
      <c r="F262" s="353">
        <v>150</v>
      </c>
      <c r="G262" s="65">
        <v>49</v>
      </c>
      <c r="H262" s="25">
        <v>13</v>
      </c>
      <c r="I262" s="70">
        <v>4</v>
      </c>
      <c r="J262" s="70">
        <v>2</v>
      </c>
      <c r="K262" s="25">
        <v>8</v>
      </c>
      <c r="L262" s="25">
        <v>32</v>
      </c>
      <c r="M262" s="25">
        <v>5</v>
      </c>
      <c r="N262" s="25">
        <v>22</v>
      </c>
      <c r="O262" s="25">
        <v>7</v>
      </c>
      <c r="P262" s="65">
        <v>4</v>
      </c>
      <c r="Q262" s="25">
        <v>4</v>
      </c>
      <c r="R262" s="25">
        <v>3</v>
      </c>
      <c r="S262" s="25">
        <f t="shared" si="19"/>
        <v>153</v>
      </c>
      <c r="T262" s="397">
        <f>S262/F262</f>
        <v>1.02</v>
      </c>
    </row>
    <row r="263" spans="1:20" ht="93.75" customHeight="1" x14ac:dyDescent="0.25">
      <c r="A263" s="560"/>
      <c r="B263" s="560"/>
      <c r="C263" s="560"/>
      <c r="D263" s="377" t="s">
        <v>503</v>
      </c>
      <c r="E263" s="359" t="s">
        <v>33</v>
      </c>
      <c r="F263" s="353">
        <v>10</v>
      </c>
      <c r="G263" s="65">
        <v>4</v>
      </c>
      <c r="H263" s="44">
        <v>9</v>
      </c>
      <c r="I263" s="65">
        <v>3</v>
      </c>
      <c r="J263" s="65">
        <v>2</v>
      </c>
      <c r="K263" s="44">
        <v>0</v>
      </c>
      <c r="L263" s="44">
        <v>0</v>
      </c>
      <c r="M263" s="44">
        <v>0</v>
      </c>
      <c r="N263" s="44">
        <v>0</v>
      </c>
      <c r="O263" s="44">
        <v>2</v>
      </c>
      <c r="P263" s="65">
        <v>7</v>
      </c>
      <c r="Q263" s="44">
        <v>5</v>
      </c>
      <c r="R263" s="44">
        <v>0</v>
      </c>
      <c r="S263" s="44">
        <f t="shared" si="19"/>
        <v>32</v>
      </c>
      <c r="T263" s="397">
        <f>S263/F263</f>
        <v>3.2</v>
      </c>
    </row>
    <row r="264" spans="1:20" x14ac:dyDescent="0.25">
      <c r="A264" s="560"/>
      <c r="B264" s="560"/>
      <c r="C264" s="560"/>
      <c r="D264" s="34"/>
      <c r="E264" s="359" t="s">
        <v>174</v>
      </c>
      <c r="F264" s="353"/>
      <c r="G264" s="65">
        <v>40</v>
      </c>
      <c r="H264" s="44">
        <v>137</v>
      </c>
      <c r="I264" s="65">
        <v>58</v>
      </c>
      <c r="J264" s="65">
        <v>170</v>
      </c>
      <c r="K264" s="25">
        <v>0</v>
      </c>
      <c r="L264" s="25">
        <v>0</v>
      </c>
      <c r="M264" s="25">
        <v>0</v>
      </c>
      <c r="N264" s="25">
        <v>0</v>
      </c>
      <c r="O264" s="25">
        <v>75</v>
      </c>
      <c r="P264" s="65">
        <v>38</v>
      </c>
      <c r="Q264" s="25">
        <v>21</v>
      </c>
      <c r="R264" s="25">
        <v>0</v>
      </c>
      <c r="S264" s="25">
        <f t="shared" si="19"/>
        <v>539</v>
      </c>
      <c r="T264" s="397"/>
    </row>
    <row r="265" spans="1:20" ht="89.25" x14ac:dyDescent="0.25">
      <c r="A265" s="560"/>
      <c r="B265" s="560"/>
      <c r="C265" s="560"/>
      <c r="D265" s="377" t="s">
        <v>504</v>
      </c>
      <c r="E265" s="359" t="s">
        <v>505</v>
      </c>
      <c r="F265" s="353">
        <v>120</v>
      </c>
      <c r="G265" s="65">
        <v>5</v>
      </c>
      <c r="H265" s="63">
        <v>9</v>
      </c>
      <c r="I265" s="63">
        <v>6</v>
      </c>
      <c r="J265" s="25">
        <v>7</v>
      </c>
      <c r="K265" s="25">
        <v>7</v>
      </c>
      <c r="L265" s="25">
        <v>9</v>
      </c>
      <c r="M265" s="25">
        <v>9</v>
      </c>
      <c r="N265" s="25">
        <v>8</v>
      </c>
      <c r="O265" s="25">
        <v>8</v>
      </c>
      <c r="P265" s="65">
        <v>6</v>
      </c>
      <c r="Q265" s="25">
        <v>7</v>
      </c>
      <c r="R265" s="25">
        <v>3</v>
      </c>
      <c r="S265" s="41">
        <f t="shared" si="19"/>
        <v>84</v>
      </c>
      <c r="T265" s="397">
        <f>S265/F265</f>
        <v>0.7</v>
      </c>
    </row>
    <row r="266" spans="1:20" ht="51" x14ac:dyDescent="0.25">
      <c r="A266" s="560"/>
      <c r="B266" s="560"/>
      <c r="C266" s="347"/>
      <c r="D266" s="407" t="s">
        <v>506</v>
      </c>
      <c r="E266" s="350" t="s">
        <v>206</v>
      </c>
      <c r="F266" s="141">
        <v>6</v>
      </c>
      <c r="G266" s="5">
        <v>0</v>
      </c>
      <c r="H266" s="5">
        <v>0</v>
      </c>
      <c r="I266" s="5">
        <v>2</v>
      </c>
      <c r="J266" s="9">
        <v>1</v>
      </c>
      <c r="K266" s="9">
        <v>0</v>
      </c>
      <c r="L266" s="9">
        <v>1</v>
      </c>
      <c r="M266" s="9">
        <v>0</v>
      </c>
      <c r="N266" s="9">
        <v>8</v>
      </c>
      <c r="O266" s="9">
        <v>0</v>
      </c>
      <c r="P266" s="9">
        <v>0</v>
      </c>
      <c r="Q266" s="9">
        <v>0</v>
      </c>
      <c r="R266" s="9">
        <v>0</v>
      </c>
      <c r="S266" s="10">
        <f t="shared" si="19"/>
        <v>12</v>
      </c>
      <c r="T266" s="397">
        <f>S266/F266</f>
        <v>2</v>
      </c>
    </row>
    <row r="267" spans="1:20" x14ac:dyDescent="0.25">
      <c r="A267" s="560"/>
      <c r="B267" s="560"/>
      <c r="C267" s="560" t="s">
        <v>191</v>
      </c>
      <c r="D267" s="560"/>
      <c r="E267" s="560"/>
      <c r="F267" s="560"/>
      <c r="G267" s="560"/>
      <c r="H267" s="560"/>
      <c r="I267" s="560"/>
      <c r="J267" s="560"/>
      <c r="K267" s="560"/>
      <c r="L267" s="560"/>
      <c r="M267" s="560"/>
      <c r="N267" s="560"/>
      <c r="O267" s="560"/>
      <c r="P267" s="560"/>
      <c r="Q267" s="560"/>
      <c r="R267" s="560"/>
      <c r="S267" s="560"/>
      <c r="T267" s="560"/>
    </row>
    <row r="268" spans="1:20" x14ac:dyDescent="0.25">
      <c r="A268" s="560"/>
      <c r="B268" s="560"/>
      <c r="C268" s="579"/>
      <c r="D268" s="579"/>
      <c r="E268" s="579"/>
      <c r="F268" s="579"/>
      <c r="G268" s="579"/>
      <c r="H268" s="579"/>
      <c r="I268" s="579"/>
      <c r="J268" s="579"/>
      <c r="K268" s="579"/>
      <c r="L268" s="579"/>
      <c r="M268" s="579"/>
      <c r="N268" s="579"/>
      <c r="O268" s="579"/>
      <c r="P268" s="579"/>
      <c r="Q268" s="579"/>
      <c r="R268" s="579"/>
      <c r="S268" s="579"/>
      <c r="T268" s="579"/>
    </row>
    <row r="269" spans="1:20" x14ac:dyDescent="0.25">
      <c r="A269" s="560"/>
      <c r="B269" s="560"/>
      <c r="C269" s="579"/>
      <c r="D269" s="579"/>
      <c r="E269" s="579"/>
      <c r="F269" s="579"/>
      <c r="G269" s="579"/>
      <c r="H269" s="579"/>
      <c r="I269" s="579"/>
      <c r="J269" s="579"/>
      <c r="K269" s="579"/>
      <c r="L269" s="579"/>
      <c r="M269" s="579"/>
      <c r="N269" s="579"/>
      <c r="O269" s="579"/>
      <c r="P269" s="579"/>
      <c r="Q269" s="579"/>
      <c r="R269" s="579"/>
      <c r="S269" s="579"/>
      <c r="T269" s="579"/>
    </row>
  </sheetData>
  <mergeCells count="204">
    <mergeCell ref="C240:C244"/>
    <mergeCell ref="A4:B18"/>
    <mergeCell ref="C4:C18"/>
    <mergeCell ref="D5:D18"/>
    <mergeCell ref="A1:T1"/>
    <mergeCell ref="A2:C3"/>
    <mergeCell ref="D2:D3"/>
    <mergeCell ref="E2:E3"/>
    <mergeCell ref="F2:F3"/>
    <mergeCell ref="S2:S3"/>
    <mergeCell ref="T2:T3"/>
    <mergeCell ref="G2:R2"/>
    <mergeCell ref="A24:B34"/>
    <mergeCell ref="C24:C34"/>
    <mergeCell ref="D25:D34"/>
    <mergeCell ref="A19:T19"/>
    <mergeCell ref="A20:T20"/>
    <mergeCell ref="A22:C23"/>
    <mergeCell ref="D22:D23"/>
    <mergeCell ref="E22:E23"/>
    <mergeCell ref="F22:F23"/>
    <mergeCell ref="G22:R22"/>
    <mergeCell ref="S22:S23"/>
    <mergeCell ref="T22:T23"/>
    <mergeCell ref="A40:B48"/>
    <mergeCell ref="C40:C48"/>
    <mergeCell ref="D47:D48"/>
    <mergeCell ref="A49:T49"/>
    <mergeCell ref="A50:T50"/>
    <mergeCell ref="A35:T35"/>
    <mergeCell ref="A36:T36"/>
    <mergeCell ref="A37:T37"/>
    <mergeCell ref="A38:C39"/>
    <mergeCell ref="D38:D39"/>
    <mergeCell ref="E38:E39"/>
    <mergeCell ref="F38:F39"/>
    <mergeCell ref="G38:R38"/>
    <mergeCell ref="S38:S39"/>
    <mergeCell ref="T38:T39"/>
    <mergeCell ref="C54:C56"/>
    <mergeCell ref="A51:T51"/>
    <mergeCell ref="A52:C53"/>
    <mergeCell ref="D52:D53"/>
    <mergeCell ref="E52:E53"/>
    <mergeCell ref="F52:F53"/>
    <mergeCell ref="G52:R52"/>
    <mergeCell ref="S52:S53"/>
    <mergeCell ref="T52:T53"/>
    <mergeCell ref="A54:B56"/>
    <mergeCell ref="A73:C74"/>
    <mergeCell ref="D73:D74"/>
    <mergeCell ref="E73:E74"/>
    <mergeCell ref="F73:F74"/>
    <mergeCell ref="S73:S74"/>
    <mergeCell ref="T73:T74"/>
    <mergeCell ref="A62:B71"/>
    <mergeCell ref="C62:C68"/>
    <mergeCell ref="C69:T69"/>
    <mergeCell ref="C70:T70"/>
    <mergeCell ref="C71:T71"/>
    <mergeCell ref="A72:T72"/>
    <mergeCell ref="G73:R73"/>
    <mergeCell ref="A57:T57"/>
    <mergeCell ref="A58:T58"/>
    <mergeCell ref="A59:T59"/>
    <mergeCell ref="A60:C61"/>
    <mergeCell ref="D60:D61"/>
    <mergeCell ref="E60:E61"/>
    <mergeCell ref="F60:F61"/>
    <mergeCell ref="G60:R60"/>
    <mergeCell ref="S60:S61"/>
    <mergeCell ref="T60:T61"/>
    <mergeCell ref="S90:S91"/>
    <mergeCell ref="T90:T91"/>
    <mergeCell ref="C82:C84"/>
    <mergeCell ref="C85:C86"/>
    <mergeCell ref="A87:T87"/>
    <mergeCell ref="A88:T88"/>
    <mergeCell ref="A90:C91"/>
    <mergeCell ref="D90:D91"/>
    <mergeCell ref="E90:E91"/>
    <mergeCell ref="F90:F91"/>
    <mergeCell ref="A75:B86"/>
    <mergeCell ref="G90:R90"/>
    <mergeCell ref="A92:B114"/>
    <mergeCell ref="C92:C110"/>
    <mergeCell ref="D93:D108"/>
    <mergeCell ref="C111:C114"/>
    <mergeCell ref="D111:D114"/>
    <mergeCell ref="A132:B143"/>
    <mergeCell ref="C132:C142"/>
    <mergeCell ref="A145:T145"/>
    <mergeCell ref="G118:R118"/>
    <mergeCell ref="A120:B126"/>
    <mergeCell ref="C120:C123"/>
    <mergeCell ref="C124:C125"/>
    <mergeCell ref="D124:D125"/>
    <mergeCell ref="T118:T119"/>
    <mergeCell ref="A115:T115"/>
    <mergeCell ref="A116:T116"/>
    <mergeCell ref="A117:T117"/>
    <mergeCell ref="A118:C119"/>
    <mergeCell ref="D118:D119"/>
    <mergeCell ref="E118:E119"/>
    <mergeCell ref="F118:F119"/>
    <mergeCell ref="S118:S119"/>
    <mergeCell ref="A146:T146"/>
    <mergeCell ref="A127:T127"/>
    <mergeCell ref="A128:T128"/>
    <mergeCell ref="A129:T129"/>
    <mergeCell ref="A130:C131"/>
    <mergeCell ref="D130:D131"/>
    <mergeCell ref="E130:E131"/>
    <mergeCell ref="F130:F131"/>
    <mergeCell ref="S130:S131"/>
    <mergeCell ref="T130:T131"/>
    <mergeCell ref="G130:R130"/>
    <mergeCell ref="C175:C189"/>
    <mergeCell ref="D187:D189"/>
    <mergeCell ref="C190:T190"/>
    <mergeCell ref="G193:R193"/>
    <mergeCell ref="A150:B155"/>
    <mergeCell ref="C150:C153"/>
    <mergeCell ref="C154:C155"/>
    <mergeCell ref="A147:T147"/>
    <mergeCell ref="A148:C149"/>
    <mergeCell ref="D148:D149"/>
    <mergeCell ref="E148:E149"/>
    <mergeCell ref="F148:F149"/>
    <mergeCell ref="S148:S149"/>
    <mergeCell ref="T148:T149"/>
    <mergeCell ref="G148:R148"/>
    <mergeCell ref="G238:R238"/>
    <mergeCell ref="A156:T156"/>
    <mergeCell ref="A157:T157"/>
    <mergeCell ref="A158:T158"/>
    <mergeCell ref="A159:C160"/>
    <mergeCell ref="D159:D160"/>
    <mergeCell ref="E159:E160"/>
    <mergeCell ref="F159:F160"/>
    <mergeCell ref="S159:S160"/>
    <mergeCell ref="T159:T160"/>
    <mergeCell ref="G159:R159"/>
    <mergeCell ref="C191:T191"/>
    <mergeCell ref="C192:T192"/>
    <mergeCell ref="A193:C194"/>
    <mergeCell ref="D193:D194"/>
    <mergeCell ref="E193:E194"/>
    <mergeCell ref="F193:F194"/>
    <mergeCell ref="S193:S194"/>
    <mergeCell ref="T193:T194"/>
    <mergeCell ref="A161:B192"/>
    <mergeCell ref="C161:C171"/>
    <mergeCell ref="C172:T172"/>
    <mergeCell ref="C173:T173"/>
    <mergeCell ref="C174:T174"/>
    <mergeCell ref="T209:T210"/>
    <mergeCell ref="C261:C265"/>
    <mergeCell ref="C267:T267"/>
    <mergeCell ref="C268:T268"/>
    <mergeCell ref="A205:T205"/>
    <mergeCell ref="A195:B204"/>
    <mergeCell ref="C195:C196"/>
    <mergeCell ref="C197:C198"/>
    <mergeCell ref="D197:D198"/>
    <mergeCell ref="D245:D249"/>
    <mergeCell ref="C250:T250"/>
    <mergeCell ref="C236:T236"/>
    <mergeCell ref="C237:T237"/>
    <mergeCell ref="A238:C239"/>
    <mergeCell ref="D238:D239"/>
    <mergeCell ref="E238:E239"/>
    <mergeCell ref="F238:F239"/>
    <mergeCell ref="S238:S239"/>
    <mergeCell ref="T238:T239"/>
    <mergeCell ref="A211:B237"/>
    <mergeCell ref="C199:C204"/>
    <mergeCell ref="A240:B269"/>
    <mergeCell ref="C228:C234"/>
    <mergeCell ref="G209:R209"/>
    <mergeCell ref="D228:D229"/>
    <mergeCell ref="C235:T235"/>
    <mergeCell ref="C269:T269"/>
    <mergeCell ref="C251:T251"/>
    <mergeCell ref="C252:T252"/>
    <mergeCell ref="D199:D201"/>
    <mergeCell ref="D202:D204"/>
    <mergeCell ref="C253:C257"/>
    <mergeCell ref="C258:T258"/>
    <mergeCell ref="C259:T259"/>
    <mergeCell ref="D255:D256"/>
    <mergeCell ref="C260:T260"/>
    <mergeCell ref="C211:C224"/>
    <mergeCell ref="C225:T225"/>
    <mergeCell ref="C226:T226"/>
    <mergeCell ref="C227:T227"/>
    <mergeCell ref="A206:T206"/>
    <mergeCell ref="A207:T207"/>
    <mergeCell ref="A208:T208"/>
    <mergeCell ref="A209:C210"/>
    <mergeCell ref="D209:D210"/>
    <mergeCell ref="E209:E210"/>
    <mergeCell ref="F209:F210"/>
    <mergeCell ref="S209:S210"/>
  </mergeCells>
  <pageMargins left="0.25" right="0.25" top="0.75" bottom="0.75" header="0.3" footer="0.3"/>
  <pageSetup orientation="landscape" r:id="rId1"/>
  <ignoredErrors>
    <ignoredError sqref="G224" numberStoredAsText="1"/>
    <ignoredError sqref="P25:P3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7"/>
  <sheetViews>
    <sheetView tabSelected="1" zoomScale="60" zoomScaleNormal="60" workbookViewId="0">
      <selection activeCell="T299" sqref="T299"/>
    </sheetView>
  </sheetViews>
  <sheetFormatPr baseColWidth="10" defaultRowHeight="15" x14ac:dyDescent="0.25"/>
  <cols>
    <col min="3" max="3" width="21" customWidth="1"/>
    <col min="4" max="4" width="33.140625" customWidth="1"/>
    <col min="5" max="5" width="22.42578125" customWidth="1"/>
    <col min="10" max="10" width="11.42578125" style="499"/>
    <col min="20" max="20" width="12.85546875" customWidth="1"/>
  </cols>
  <sheetData>
    <row r="1" spans="1:20" s="437" customFormat="1" ht="28.5" x14ac:dyDescent="0.25">
      <c r="A1" s="753" t="s">
        <v>0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</row>
    <row r="2" spans="1:20" s="427" customFormat="1" ht="21" customHeight="1" x14ac:dyDescent="0.25">
      <c r="A2" s="631" t="s">
        <v>1</v>
      </c>
      <c r="B2" s="631"/>
      <c r="C2" s="631"/>
      <c r="D2" s="631" t="s">
        <v>2</v>
      </c>
      <c r="E2" s="631" t="s">
        <v>3</v>
      </c>
      <c r="F2" s="631" t="s">
        <v>4</v>
      </c>
      <c r="G2" s="631">
        <v>2018</v>
      </c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 t="s">
        <v>5</v>
      </c>
      <c r="T2" s="631" t="s">
        <v>6</v>
      </c>
    </row>
    <row r="3" spans="1:20" s="427" customFormat="1" ht="24.75" customHeight="1" x14ac:dyDescent="0.25">
      <c r="A3" s="631"/>
      <c r="B3" s="631"/>
      <c r="C3" s="631"/>
      <c r="D3" s="631"/>
      <c r="E3" s="631"/>
      <c r="F3" s="631"/>
      <c r="G3" s="438" t="s">
        <v>654</v>
      </c>
      <c r="H3" s="438" t="s">
        <v>655</v>
      </c>
      <c r="I3" s="438" t="s">
        <v>656</v>
      </c>
      <c r="J3" s="493" t="s">
        <v>657</v>
      </c>
      <c r="K3" s="438" t="s">
        <v>658</v>
      </c>
      <c r="L3" s="438" t="s">
        <v>659</v>
      </c>
      <c r="M3" s="438" t="s">
        <v>660</v>
      </c>
      <c r="N3" s="438" t="s">
        <v>661</v>
      </c>
      <c r="O3" s="438" t="s">
        <v>662</v>
      </c>
      <c r="P3" s="438" t="s">
        <v>663</v>
      </c>
      <c r="Q3" s="438" t="s">
        <v>664</v>
      </c>
      <c r="R3" s="438" t="s">
        <v>665</v>
      </c>
      <c r="S3" s="631"/>
      <c r="T3" s="631"/>
    </row>
    <row r="4" spans="1:20" s="427" customFormat="1" ht="82.5" customHeight="1" x14ac:dyDescent="0.25">
      <c r="A4" s="658" t="s">
        <v>514</v>
      </c>
      <c r="B4" s="658"/>
      <c r="C4" s="747" t="s">
        <v>8</v>
      </c>
      <c r="D4" s="425" t="s">
        <v>515</v>
      </c>
      <c r="E4" s="424" t="s">
        <v>122</v>
      </c>
      <c r="F4" s="255">
        <v>1000</v>
      </c>
      <c r="G4" s="247">
        <v>108</v>
      </c>
      <c r="H4" s="262">
        <v>141</v>
      </c>
      <c r="I4" s="262">
        <v>106</v>
      </c>
      <c r="J4" s="253">
        <v>101</v>
      </c>
      <c r="K4" s="253">
        <v>165</v>
      </c>
      <c r="L4" s="520">
        <v>129</v>
      </c>
      <c r="M4" s="253">
        <v>123</v>
      </c>
      <c r="N4" s="253">
        <v>164</v>
      </c>
      <c r="O4" s="253">
        <v>158</v>
      </c>
      <c r="P4" s="253">
        <v>181</v>
      </c>
      <c r="Q4" s="253">
        <v>129</v>
      </c>
      <c r="R4" s="253">
        <v>92</v>
      </c>
      <c r="S4" s="262">
        <f t="shared" ref="S4:S18" si="0">SUM(G4:R4)</f>
        <v>1597</v>
      </c>
      <c r="T4" s="426">
        <f>S4/F4</f>
        <v>1.597</v>
      </c>
    </row>
    <row r="5" spans="1:20" s="427" customFormat="1" ht="26.25" customHeight="1" x14ac:dyDescent="0.25">
      <c r="A5" s="658"/>
      <c r="B5" s="658"/>
      <c r="C5" s="748"/>
      <c r="D5" s="750"/>
      <c r="E5" s="231" t="s">
        <v>11</v>
      </c>
      <c r="F5" s="232"/>
      <c r="G5" s="247">
        <v>40</v>
      </c>
      <c r="H5" s="262">
        <v>41</v>
      </c>
      <c r="I5" s="262">
        <v>35</v>
      </c>
      <c r="J5" s="253">
        <v>31</v>
      </c>
      <c r="K5" s="253">
        <v>56</v>
      </c>
      <c r="L5" s="520">
        <v>42</v>
      </c>
      <c r="M5" s="253">
        <v>40</v>
      </c>
      <c r="N5" s="271">
        <v>68</v>
      </c>
      <c r="O5" s="253">
        <v>70</v>
      </c>
      <c r="P5" s="253">
        <v>67</v>
      </c>
      <c r="Q5" s="253">
        <v>44</v>
      </c>
      <c r="R5" s="253">
        <v>33</v>
      </c>
      <c r="S5" s="262">
        <f t="shared" si="0"/>
        <v>567</v>
      </c>
      <c r="T5" s="428"/>
    </row>
    <row r="6" spans="1:20" s="427" customFormat="1" ht="26.25" customHeight="1" x14ac:dyDescent="0.25">
      <c r="A6" s="658"/>
      <c r="B6" s="658"/>
      <c r="C6" s="748"/>
      <c r="D6" s="751"/>
      <c r="E6" s="231" t="s">
        <v>12</v>
      </c>
      <c r="F6" s="232"/>
      <c r="G6" s="247">
        <v>68</v>
      </c>
      <c r="H6" s="262">
        <v>100</v>
      </c>
      <c r="I6" s="262">
        <v>71</v>
      </c>
      <c r="J6" s="253">
        <v>70</v>
      </c>
      <c r="K6" s="253">
        <v>109</v>
      </c>
      <c r="L6" s="520">
        <v>87</v>
      </c>
      <c r="M6" s="253">
        <v>83</v>
      </c>
      <c r="N6" s="271">
        <v>96</v>
      </c>
      <c r="O6" s="253">
        <v>88</v>
      </c>
      <c r="P6" s="253">
        <v>114</v>
      </c>
      <c r="Q6" s="253">
        <v>85</v>
      </c>
      <c r="R6" s="253">
        <v>59</v>
      </c>
      <c r="S6" s="262">
        <f t="shared" si="0"/>
        <v>1030</v>
      </c>
      <c r="T6" s="428"/>
    </row>
    <row r="7" spans="1:20" s="427" customFormat="1" ht="26.25" customHeight="1" x14ac:dyDescent="0.25">
      <c r="A7" s="658"/>
      <c r="B7" s="658"/>
      <c r="C7" s="748"/>
      <c r="D7" s="751"/>
      <c r="E7" s="231" t="s">
        <v>13</v>
      </c>
      <c r="F7" s="232"/>
      <c r="G7" s="247">
        <v>24</v>
      </c>
      <c r="H7" s="262">
        <v>18</v>
      </c>
      <c r="I7" s="262">
        <v>20</v>
      </c>
      <c r="J7" s="253">
        <v>17</v>
      </c>
      <c r="K7" s="253">
        <v>33</v>
      </c>
      <c r="L7" s="520">
        <v>29</v>
      </c>
      <c r="M7" s="253">
        <v>22</v>
      </c>
      <c r="N7" s="271">
        <v>26</v>
      </c>
      <c r="O7" s="253">
        <v>26</v>
      </c>
      <c r="P7" s="253">
        <v>36</v>
      </c>
      <c r="Q7" s="253">
        <v>20</v>
      </c>
      <c r="R7" s="253">
        <v>9</v>
      </c>
      <c r="S7" s="262">
        <f t="shared" si="0"/>
        <v>280</v>
      </c>
      <c r="T7" s="428"/>
    </row>
    <row r="8" spans="1:20" s="427" customFormat="1" ht="26.25" customHeight="1" x14ac:dyDescent="0.25">
      <c r="A8" s="658"/>
      <c r="B8" s="658"/>
      <c r="C8" s="748"/>
      <c r="D8" s="751"/>
      <c r="E8" s="231" t="s">
        <v>14</v>
      </c>
      <c r="F8" s="232"/>
      <c r="G8" s="247">
        <v>15</v>
      </c>
      <c r="H8" s="262">
        <v>23</v>
      </c>
      <c r="I8" s="262">
        <v>12</v>
      </c>
      <c r="J8" s="253">
        <v>17</v>
      </c>
      <c r="K8" s="253">
        <v>11</v>
      </c>
      <c r="L8" s="520">
        <v>14</v>
      </c>
      <c r="M8" s="253">
        <v>15</v>
      </c>
      <c r="N8" s="271">
        <v>24</v>
      </c>
      <c r="O8" s="253">
        <v>17</v>
      </c>
      <c r="P8" s="253">
        <v>32</v>
      </c>
      <c r="Q8" s="253">
        <v>34</v>
      </c>
      <c r="R8" s="253">
        <v>5</v>
      </c>
      <c r="S8" s="262">
        <f t="shared" si="0"/>
        <v>219</v>
      </c>
      <c r="T8" s="428"/>
    </row>
    <row r="9" spans="1:20" s="427" customFormat="1" ht="26.25" customHeight="1" x14ac:dyDescent="0.25">
      <c r="A9" s="658"/>
      <c r="B9" s="658"/>
      <c r="C9" s="748"/>
      <c r="D9" s="751"/>
      <c r="E9" s="419" t="s">
        <v>15</v>
      </c>
      <c r="F9" s="232"/>
      <c r="G9" s="247">
        <v>3</v>
      </c>
      <c r="H9" s="262">
        <v>8</v>
      </c>
      <c r="I9" s="262">
        <v>6</v>
      </c>
      <c r="J9" s="253">
        <v>3</v>
      </c>
      <c r="K9" s="271">
        <v>2</v>
      </c>
      <c r="L9" s="520">
        <v>6</v>
      </c>
      <c r="M9" s="271">
        <v>6</v>
      </c>
      <c r="N9" s="271">
        <v>8</v>
      </c>
      <c r="O9" s="253">
        <v>10</v>
      </c>
      <c r="P9" s="253">
        <v>6</v>
      </c>
      <c r="Q9" s="253">
        <v>10</v>
      </c>
      <c r="R9" s="253">
        <v>2</v>
      </c>
      <c r="S9" s="262">
        <f t="shared" si="0"/>
        <v>70</v>
      </c>
      <c r="T9" s="428"/>
    </row>
    <row r="10" spans="1:20" s="427" customFormat="1" ht="26.25" customHeight="1" x14ac:dyDescent="0.25">
      <c r="A10" s="658"/>
      <c r="B10" s="658"/>
      <c r="C10" s="748"/>
      <c r="D10" s="751"/>
      <c r="E10" s="231" t="s">
        <v>16</v>
      </c>
      <c r="F10" s="232"/>
      <c r="G10" s="247">
        <v>16</v>
      </c>
      <c r="H10" s="262">
        <v>21</v>
      </c>
      <c r="I10" s="262">
        <v>13</v>
      </c>
      <c r="J10" s="253">
        <v>11</v>
      </c>
      <c r="K10" s="253">
        <v>4</v>
      </c>
      <c r="L10" s="520">
        <v>5</v>
      </c>
      <c r="M10" s="253">
        <v>8</v>
      </c>
      <c r="N10" s="271">
        <v>7</v>
      </c>
      <c r="O10" s="253">
        <v>12</v>
      </c>
      <c r="P10" s="253">
        <v>17</v>
      </c>
      <c r="Q10" s="253">
        <v>10</v>
      </c>
      <c r="R10" s="253">
        <v>4</v>
      </c>
      <c r="S10" s="262">
        <f t="shared" si="0"/>
        <v>128</v>
      </c>
      <c r="T10" s="428"/>
    </row>
    <row r="11" spans="1:20" s="427" customFormat="1" ht="26.25" customHeight="1" x14ac:dyDescent="0.25">
      <c r="A11" s="658"/>
      <c r="B11" s="658"/>
      <c r="C11" s="748"/>
      <c r="D11" s="751"/>
      <c r="E11" s="419" t="s">
        <v>17</v>
      </c>
      <c r="F11" s="232"/>
      <c r="G11" s="247">
        <v>4</v>
      </c>
      <c r="H11" s="262">
        <v>5</v>
      </c>
      <c r="I11" s="262">
        <v>11</v>
      </c>
      <c r="J11" s="253">
        <v>6</v>
      </c>
      <c r="K11" s="271">
        <v>11</v>
      </c>
      <c r="L11" s="520">
        <v>6</v>
      </c>
      <c r="M11" s="271">
        <v>7</v>
      </c>
      <c r="N11" s="271">
        <v>9</v>
      </c>
      <c r="O11" s="271">
        <v>16</v>
      </c>
      <c r="P11" s="271">
        <v>10</v>
      </c>
      <c r="Q11" s="253">
        <v>7</v>
      </c>
      <c r="R11" s="271">
        <v>7</v>
      </c>
      <c r="S11" s="262">
        <f t="shared" si="0"/>
        <v>99</v>
      </c>
      <c r="T11" s="426"/>
    </row>
    <row r="12" spans="1:20" s="427" customFormat="1" ht="26.25" customHeight="1" x14ac:dyDescent="0.25">
      <c r="A12" s="658"/>
      <c r="B12" s="658"/>
      <c r="C12" s="748"/>
      <c r="D12" s="751"/>
      <c r="E12" s="419" t="s">
        <v>18</v>
      </c>
      <c r="F12" s="232"/>
      <c r="G12" s="247">
        <v>3</v>
      </c>
      <c r="H12" s="262">
        <v>6</v>
      </c>
      <c r="I12" s="262">
        <v>6</v>
      </c>
      <c r="J12" s="253">
        <v>5</v>
      </c>
      <c r="K12" s="271">
        <v>3</v>
      </c>
      <c r="L12" s="520">
        <v>8</v>
      </c>
      <c r="M12" s="271">
        <v>6</v>
      </c>
      <c r="N12" s="271">
        <v>9</v>
      </c>
      <c r="O12" s="271">
        <v>14</v>
      </c>
      <c r="P12" s="271">
        <v>12</v>
      </c>
      <c r="Q12" s="253">
        <v>4</v>
      </c>
      <c r="R12" s="271">
        <v>2</v>
      </c>
      <c r="S12" s="262">
        <f t="shared" si="0"/>
        <v>78</v>
      </c>
      <c r="T12" s="426"/>
    </row>
    <row r="13" spans="1:20" s="427" customFormat="1" ht="26.25" customHeight="1" x14ac:dyDescent="0.25">
      <c r="A13" s="658"/>
      <c r="B13" s="658"/>
      <c r="C13" s="748"/>
      <c r="D13" s="751"/>
      <c r="E13" s="419" t="s">
        <v>19</v>
      </c>
      <c r="F13" s="203"/>
      <c r="G13" s="247">
        <v>0</v>
      </c>
      <c r="H13" s="262">
        <v>0</v>
      </c>
      <c r="I13" s="262">
        <v>0</v>
      </c>
      <c r="J13" s="253">
        <v>0</v>
      </c>
      <c r="K13" s="271">
        <v>0</v>
      </c>
      <c r="L13" s="520">
        <v>0</v>
      </c>
      <c r="M13" s="271">
        <v>0</v>
      </c>
      <c r="N13" s="271">
        <v>0</v>
      </c>
      <c r="O13" s="271">
        <v>6</v>
      </c>
      <c r="P13" s="271">
        <v>0</v>
      </c>
      <c r="Q13" s="253">
        <v>0</v>
      </c>
      <c r="R13" s="271">
        <v>0</v>
      </c>
      <c r="S13" s="262">
        <f t="shared" si="0"/>
        <v>6</v>
      </c>
      <c r="T13" s="426"/>
    </row>
    <row r="14" spans="1:20" s="427" customFormat="1" ht="26.25" customHeight="1" x14ac:dyDescent="0.25">
      <c r="A14" s="658"/>
      <c r="B14" s="658"/>
      <c r="C14" s="748"/>
      <c r="D14" s="751"/>
      <c r="E14" s="419" t="s">
        <v>20</v>
      </c>
      <c r="F14" s="232"/>
      <c r="G14" s="247">
        <v>0</v>
      </c>
      <c r="H14" s="262">
        <v>0</v>
      </c>
      <c r="I14" s="262">
        <v>0</v>
      </c>
      <c r="J14" s="253">
        <v>0</v>
      </c>
      <c r="K14" s="271">
        <v>0</v>
      </c>
      <c r="L14" s="520">
        <v>0</v>
      </c>
      <c r="M14" s="271">
        <v>0</v>
      </c>
      <c r="N14" s="271">
        <v>0</v>
      </c>
      <c r="O14" s="271">
        <v>0</v>
      </c>
      <c r="P14" s="271">
        <v>0</v>
      </c>
      <c r="Q14" s="253">
        <v>0</v>
      </c>
      <c r="R14" s="271">
        <v>0</v>
      </c>
      <c r="S14" s="262">
        <f t="shared" si="0"/>
        <v>0</v>
      </c>
      <c r="T14" s="426"/>
    </row>
    <row r="15" spans="1:20" s="427" customFormat="1" ht="26.25" customHeight="1" x14ac:dyDescent="0.25">
      <c r="A15" s="658"/>
      <c r="B15" s="658"/>
      <c r="C15" s="748"/>
      <c r="D15" s="751"/>
      <c r="E15" s="419" t="s">
        <v>672</v>
      </c>
      <c r="F15" s="232"/>
      <c r="G15" s="247">
        <v>0</v>
      </c>
      <c r="H15" s="262">
        <v>0</v>
      </c>
      <c r="I15" s="262">
        <v>0</v>
      </c>
      <c r="J15" s="253">
        <v>0</v>
      </c>
      <c r="K15" s="271">
        <v>0</v>
      </c>
      <c r="L15" s="520">
        <v>0</v>
      </c>
      <c r="M15" s="271">
        <v>0</v>
      </c>
      <c r="N15" s="271">
        <v>0</v>
      </c>
      <c r="O15" s="271">
        <v>0</v>
      </c>
      <c r="P15" s="271">
        <v>0</v>
      </c>
      <c r="Q15" s="253">
        <v>0</v>
      </c>
      <c r="R15" s="271">
        <v>0</v>
      </c>
      <c r="S15" s="262">
        <f t="shared" si="0"/>
        <v>0</v>
      </c>
      <c r="T15" s="426"/>
    </row>
    <row r="16" spans="1:20" s="427" customFormat="1" ht="26.25" customHeight="1" x14ac:dyDescent="0.25">
      <c r="A16" s="658"/>
      <c r="B16" s="658"/>
      <c r="C16" s="748"/>
      <c r="D16" s="751"/>
      <c r="E16" s="419" t="s">
        <v>22</v>
      </c>
      <c r="F16" s="232"/>
      <c r="G16" s="247">
        <v>0</v>
      </c>
      <c r="H16" s="262">
        <v>0</v>
      </c>
      <c r="I16" s="262">
        <v>0</v>
      </c>
      <c r="J16" s="253">
        <v>0</v>
      </c>
      <c r="K16" s="271">
        <v>0</v>
      </c>
      <c r="L16" s="520">
        <v>0</v>
      </c>
      <c r="M16" s="271">
        <v>0</v>
      </c>
      <c r="N16" s="271">
        <v>0</v>
      </c>
      <c r="O16" s="271">
        <v>0</v>
      </c>
      <c r="P16" s="271">
        <v>0</v>
      </c>
      <c r="Q16" s="253">
        <v>0</v>
      </c>
      <c r="R16" s="271">
        <v>0</v>
      </c>
      <c r="S16" s="262">
        <f t="shared" si="0"/>
        <v>0</v>
      </c>
      <c r="T16" s="426"/>
    </row>
    <row r="17" spans="1:20" s="427" customFormat="1" ht="26.25" customHeight="1" x14ac:dyDescent="0.25">
      <c r="A17" s="658"/>
      <c r="B17" s="658"/>
      <c r="C17" s="748"/>
      <c r="D17" s="751"/>
      <c r="E17" s="419" t="s">
        <v>24</v>
      </c>
      <c r="F17" s="232"/>
      <c r="G17" s="247">
        <v>0</v>
      </c>
      <c r="H17" s="262">
        <v>0</v>
      </c>
      <c r="I17" s="262">
        <v>0</v>
      </c>
      <c r="J17" s="253">
        <v>0</v>
      </c>
      <c r="K17" s="271">
        <v>0</v>
      </c>
      <c r="L17" s="520">
        <v>0</v>
      </c>
      <c r="M17" s="271">
        <v>0</v>
      </c>
      <c r="N17" s="271">
        <v>0</v>
      </c>
      <c r="O17" s="271">
        <v>0</v>
      </c>
      <c r="P17" s="271">
        <v>0</v>
      </c>
      <c r="Q17" s="432">
        <v>0</v>
      </c>
      <c r="R17" s="271">
        <v>0</v>
      </c>
      <c r="S17" s="262">
        <f t="shared" si="0"/>
        <v>0</v>
      </c>
      <c r="T17" s="426"/>
    </row>
    <row r="18" spans="1:20" s="427" customFormat="1" ht="26.25" customHeight="1" x14ac:dyDescent="0.25">
      <c r="A18" s="658"/>
      <c r="B18" s="658"/>
      <c r="C18" s="749"/>
      <c r="D18" s="752"/>
      <c r="E18" s="419" t="s">
        <v>25</v>
      </c>
      <c r="F18" s="232"/>
      <c r="G18" s="247">
        <v>0</v>
      </c>
      <c r="H18" s="262">
        <v>0</v>
      </c>
      <c r="I18" s="262">
        <v>0</v>
      </c>
      <c r="J18" s="253">
        <v>0</v>
      </c>
      <c r="K18" s="271">
        <v>0</v>
      </c>
      <c r="L18" s="520">
        <v>0</v>
      </c>
      <c r="M18" s="271">
        <v>0</v>
      </c>
      <c r="N18" s="271">
        <v>0</v>
      </c>
      <c r="O18" s="271">
        <v>0</v>
      </c>
      <c r="P18" s="271">
        <v>0</v>
      </c>
      <c r="Q18" s="271">
        <v>0</v>
      </c>
      <c r="R18" s="271">
        <v>0</v>
      </c>
      <c r="S18" s="262">
        <f t="shared" si="0"/>
        <v>0</v>
      </c>
      <c r="T18" s="426"/>
    </row>
    <row r="19" spans="1:20" s="427" customFormat="1" ht="15.75" customHeight="1" x14ac:dyDescent="0.25">
      <c r="A19" s="660" t="s">
        <v>26</v>
      </c>
      <c r="B19" s="661"/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1"/>
      <c r="S19" s="661"/>
      <c r="T19" s="662"/>
    </row>
    <row r="20" spans="1:20" s="427" customFormat="1" ht="11.25" customHeight="1" x14ac:dyDescent="0.25">
      <c r="A20" s="689"/>
      <c r="B20" s="690"/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  <c r="R20" s="690"/>
      <c r="S20" s="690"/>
      <c r="T20" s="691"/>
    </row>
    <row r="21" spans="1:20" s="427" customFormat="1" ht="11.25" customHeight="1" x14ac:dyDescent="0.25">
      <c r="A21" s="298"/>
      <c r="B21" s="439"/>
      <c r="C21" s="439"/>
      <c r="D21" s="439"/>
      <c r="E21" s="439"/>
      <c r="F21" s="439"/>
      <c r="G21" s="439"/>
      <c r="H21" s="439"/>
      <c r="I21" s="439"/>
      <c r="J21" s="494"/>
      <c r="K21" s="439"/>
      <c r="L21" s="439"/>
      <c r="M21" s="439"/>
      <c r="N21" s="439"/>
      <c r="O21" s="439"/>
      <c r="P21" s="439"/>
      <c r="Q21" s="439"/>
      <c r="R21" s="439"/>
      <c r="S21" s="439"/>
      <c r="T21" s="440"/>
    </row>
    <row r="22" spans="1:20" s="427" customFormat="1" ht="24.75" customHeight="1" x14ac:dyDescent="0.25">
      <c r="A22" s="631" t="s">
        <v>1</v>
      </c>
      <c r="B22" s="631"/>
      <c r="C22" s="631"/>
      <c r="D22" s="631" t="s">
        <v>2</v>
      </c>
      <c r="E22" s="631" t="s">
        <v>3</v>
      </c>
      <c r="F22" s="631" t="s">
        <v>4</v>
      </c>
      <c r="G22" s="631">
        <v>2018</v>
      </c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 t="s">
        <v>5</v>
      </c>
      <c r="T22" s="631" t="s">
        <v>6</v>
      </c>
    </row>
    <row r="23" spans="1:20" s="427" customFormat="1" ht="18.75" customHeight="1" x14ac:dyDescent="0.25">
      <c r="A23" s="631"/>
      <c r="B23" s="631"/>
      <c r="C23" s="631"/>
      <c r="D23" s="631"/>
      <c r="E23" s="631"/>
      <c r="F23" s="631"/>
      <c r="G23" s="438" t="s">
        <v>654</v>
      </c>
      <c r="H23" s="438" t="s">
        <v>655</v>
      </c>
      <c r="I23" s="438" t="s">
        <v>656</v>
      </c>
      <c r="J23" s="493" t="s">
        <v>657</v>
      </c>
      <c r="K23" s="438" t="s">
        <v>658</v>
      </c>
      <c r="L23" s="438" t="s">
        <v>659</v>
      </c>
      <c r="M23" s="438" t="s">
        <v>660</v>
      </c>
      <c r="N23" s="438" t="s">
        <v>661</v>
      </c>
      <c r="O23" s="438" t="s">
        <v>662</v>
      </c>
      <c r="P23" s="438" t="s">
        <v>663</v>
      </c>
      <c r="Q23" s="438" t="s">
        <v>664</v>
      </c>
      <c r="R23" s="438" t="s">
        <v>665</v>
      </c>
      <c r="S23" s="631"/>
      <c r="T23" s="631"/>
    </row>
    <row r="24" spans="1:20" s="427" customFormat="1" ht="98.25" customHeight="1" x14ac:dyDescent="0.25">
      <c r="A24" s="754" t="s">
        <v>27</v>
      </c>
      <c r="B24" s="755"/>
      <c r="C24" s="667"/>
      <c r="D24" s="429" t="s">
        <v>416</v>
      </c>
      <c r="E24" s="420" t="s">
        <v>417</v>
      </c>
      <c r="F24" s="256">
        <v>3000</v>
      </c>
      <c r="G24" s="247">
        <v>188</v>
      </c>
      <c r="H24" s="253">
        <v>325</v>
      </c>
      <c r="I24" s="253">
        <v>145</v>
      </c>
      <c r="J24" s="253">
        <v>204</v>
      </c>
      <c r="K24" s="253">
        <v>311</v>
      </c>
      <c r="L24" s="520">
        <v>292</v>
      </c>
      <c r="M24" s="271">
        <v>181</v>
      </c>
      <c r="N24" s="271">
        <v>252</v>
      </c>
      <c r="O24" s="253">
        <v>326</v>
      </c>
      <c r="P24" s="253">
        <v>296</v>
      </c>
      <c r="Q24" s="229">
        <v>255</v>
      </c>
      <c r="R24" s="253">
        <v>98</v>
      </c>
      <c r="S24" s="253">
        <f t="shared" ref="S24:S37" si="1">SUM(G24:R24)</f>
        <v>2873</v>
      </c>
      <c r="T24" s="426">
        <f>S24/F24</f>
        <v>0.95766666666666667</v>
      </c>
    </row>
    <row r="25" spans="1:20" s="427" customFormat="1" ht="17.25" customHeight="1" x14ac:dyDescent="0.25">
      <c r="A25" s="756"/>
      <c r="B25" s="757"/>
      <c r="C25" s="684"/>
      <c r="D25" s="667"/>
      <c r="E25" s="248" t="s">
        <v>30</v>
      </c>
      <c r="F25" s="234"/>
      <c r="G25" s="247">
        <v>36</v>
      </c>
      <c r="H25" s="253">
        <v>37</v>
      </c>
      <c r="I25" s="253">
        <v>20</v>
      </c>
      <c r="J25" s="253">
        <v>16</v>
      </c>
      <c r="K25" s="253">
        <v>47</v>
      </c>
      <c r="L25" s="520">
        <v>42</v>
      </c>
      <c r="M25" s="271">
        <v>31</v>
      </c>
      <c r="N25" s="271">
        <v>41</v>
      </c>
      <c r="O25" s="253">
        <v>56</v>
      </c>
      <c r="P25" s="253">
        <v>54</v>
      </c>
      <c r="Q25" s="252">
        <v>46</v>
      </c>
      <c r="R25" s="253">
        <v>25</v>
      </c>
      <c r="S25" s="253">
        <f t="shared" si="1"/>
        <v>451</v>
      </c>
      <c r="T25" s="426"/>
    </row>
    <row r="26" spans="1:20" s="427" customFormat="1" ht="17.25" customHeight="1" x14ac:dyDescent="0.25">
      <c r="A26" s="756"/>
      <c r="B26" s="757"/>
      <c r="C26" s="684"/>
      <c r="D26" s="684"/>
      <c r="E26" s="248" t="s">
        <v>31</v>
      </c>
      <c r="F26" s="234"/>
      <c r="G26" s="247">
        <v>107</v>
      </c>
      <c r="H26" s="253">
        <v>170</v>
      </c>
      <c r="I26" s="253">
        <v>83</v>
      </c>
      <c r="J26" s="253">
        <v>111</v>
      </c>
      <c r="K26" s="253">
        <v>165</v>
      </c>
      <c r="L26" s="520">
        <v>151</v>
      </c>
      <c r="M26" s="271">
        <v>104</v>
      </c>
      <c r="N26" s="271">
        <v>130</v>
      </c>
      <c r="O26" s="253">
        <v>162</v>
      </c>
      <c r="P26" s="253">
        <v>138</v>
      </c>
      <c r="Q26" s="229">
        <v>128</v>
      </c>
      <c r="R26" s="253">
        <v>54</v>
      </c>
      <c r="S26" s="253">
        <f t="shared" si="1"/>
        <v>1503</v>
      </c>
      <c r="T26" s="426"/>
    </row>
    <row r="27" spans="1:20" s="427" customFormat="1" ht="17.25" customHeight="1" x14ac:dyDescent="0.25">
      <c r="A27" s="756"/>
      <c r="B27" s="757"/>
      <c r="C27" s="684"/>
      <c r="D27" s="684"/>
      <c r="E27" s="248" t="s">
        <v>32</v>
      </c>
      <c r="F27" s="234"/>
      <c r="G27" s="247">
        <v>10</v>
      </c>
      <c r="H27" s="253">
        <v>26</v>
      </c>
      <c r="I27" s="253">
        <v>13</v>
      </c>
      <c r="J27" s="253">
        <v>23</v>
      </c>
      <c r="K27" s="253">
        <v>27</v>
      </c>
      <c r="L27" s="520">
        <v>28</v>
      </c>
      <c r="M27" s="271">
        <v>11</v>
      </c>
      <c r="N27" s="271">
        <v>17</v>
      </c>
      <c r="O27" s="253">
        <v>15</v>
      </c>
      <c r="P27" s="253">
        <v>26</v>
      </c>
      <c r="Q27" s="229">
        <v>15</v>
      </c>
      <c r="R27" s="253">
        <v>4</v>
      </c>
      <c r="S27" s="253">
        <f t="shared" si="1"/>
        <v>215</v>
      </c>
      <c r="T27" s="426"/>
    </row>
    <row r="28" spans="1:20" s="427" customFormat="1" ht="17.25" customHeight="1" x14ac:dyDescent="0.25">
      <c r="A28" s="756"/>
      <c r="B28" s="757"/>
      <c r="C28" s="684"/>
      <c r="D28" s="684"/>
      <c r="E28" s="248" t="s">
        <v>33</v>
      </c>
      <c r="F28" s="234"/>
      <c r="G28" s="247">
        <v>18</v>
      </c>
      <c r="H28" s="253">
        <v>32</v>
      </c>
      <c r="I28" s="253">
        <v>12</v>
      </c>
      <c r="J28" s="253">
        <v>39</v>
      </c>
      <c r="K28" s="253">
        <v>23</v>
      </c>
      <c r="L28" s="520">
        <v>40</v>
      </c>
      <c r="M28" s="271">
        <v>11</v>
      </c>
      <c r="N28" s="271">
        <v>26</v>
      </c>
      <c r="O28" s="253">
        <v>22</v>
      </c>
      <c r="P28" s="253">
        <v>20</v>
      </c>
      <c r="Q28" s="229">
        <v>13</v>
      </c>
      <c r="R28" s="253">
        <v>5</v>
      </c>
      <c r="S28" s="253">
        <f t="shared" si="1"/>
        <v>261</v>
      </c>
      <c r="T28" s="426"/>
    </row>
    <row r="29" spans="1:20" s="427" customFormat="1" ht="17.25" customHeight="1" x14ac:dyDescent="0.25">
      <c r="A29" s="756"/>
      <c r="B29" s="757"/>
      <c r="C29" s="684"/>
      <c r="D29" s="684"/>
      <c r="E29" s="248" t="s">
        <v>34</v>
      </c>
      <c r="F29" s="234"/>
      <c r="G29" s="247">
        <v>5</v>
      </c>
      <c r="H29" s="253">
        <v>22</v>
      </c>
      <c r="I29" s="253">
        <v>3</v>
      </c>
      <c r="J29" s="253">
        <v>3</v>
      </c>
      <c r="K29" s="253">
        <v>18</v>
      </c>
      <c r="L29" s="520">
        <v>12</v>
      </c>
      <c r="M29" s="271">
        <v>7</v>
      </c>
      <c r="N29" s="271">
        <v>10</v>
      </c>
      <c r="O29" s="253">
        <v>18</v>
      </c>
      <c r="P29" s="253">
        <v>13</v>
      </c>
      <c r="Q29" s="229">
        <v>15</v>
      </c>
      <c r="R29" s="253">
        <v>3</v>
      </c>
      <c r="S29" s="253">
        <f t="shared" si="1"/>
        <v>129</v>
      </c>
      <c r="T29" s="426"/>
    </row>
    <row r="30" spans="1:20" s="427" customFormat="1" ht="17.25" customHeight="1" x14ac:dyDescent="0.25">
      <c r="A30" s="756"/>
      <c r="B30" s="757"/>
      <c r="C30" s="684"/>
      <c r="D30" s="684"/>
      <c r="E30" s="248" t="s">
        <v>35</v>
      </c>
      <c r="F30" s="234"/>
      <c r="G30" s="247">
        <v>1</v>
      </c>
      <c r="H30" s="253">
        <v>3</v>
      </c>
      <c r="I30" s="253">
        <v>0</v>
      </c>
      <c r="J30" s="253">
        <v>0</v>
      </c>
      <c r="K30" s="253">
        <v>5</v>
      </c>
      <c r="L30" s="520">
        <v>3</v>
      </c>
      <c r="M30" s="271">
        <v>1</v>
      </c>
      <c r="N30" s="271">
        <v>2</v>
      </c>
      <c r="O30" s="253">
        <v>3</v>
      </c>
      <c r="P30" s="253">
        <v>9</v>
      </c>
      <c r="Q30" s="253">
        <v>4</v>
      </c>
      <c r="R30" s="253">
        <v>0</v>
      </c>
      <c r="S30" s="253">
        <f t="shared" si="1"/>
        <v>31</v>
      </c>
      <c r="T30" s="426"/>
    </row>
    <row r="31" spans="1:20" s="427" customFormat="1" ht="17.25" customHeight="1" x14ac:dyDescent="0.25">
      <c r="A31" s="756"/>
      <c r="B31" s="757"/>
      <c r="C31" s="684"/>
      <c r="D31" s="684"/>
      <c r="E31" s="248" t="s">
        <v>36</v>
      </c>
      <c r="F31" s="234"/>
      <c r="G31" s="247">
        <v>3</v>
      </c>
      <c r="H31" s="253">
        <v>7</v>
      </c>
      <c r="I31" s="253">
        <v>1</v>
      </c>
      <c r="J31" s="253">
        <v>1</v>
      </c>
      <c r="K31" s="253">
        <v>3</v>
      </c>
      <c r="L31" s="520">
        <v>6</v>
      </c>
      <c r="M31" s="271">
        <v>4</v>
      </c>
      <c r="N31" s="271">
        <v>4</v>
      </c>
      <c r="O31" s="253">
        <v>6</v>
      </c>
      <c r="P31" s="253">
        <v>2</v>
      </c>
      <c r="Q31" s="253">
        <v>6</v>
      </c>
      <c r="R31" s="253">
        <v>3</v>
      </c>
      <c r="S31" s="253">
        <f t="shared" si="1"/>
        <v>46</v>
      </c>
      <c r="T31" s="426"/>
    </row>
    <row r="32" spans="1:20" s="427" customFormat="1" ht="17.25" customHeight="1" x14ac:dyDescent="0.25">
      <c r="A32" s="756"/>
      <c r="B32" s="757"/>
      <c r="C32" s="684"/>
      <c r="D32" s="684"/>
      <c r="E32" s="248" t="s">
        <v>37</v>
      </c>
      <c r="F32" s="234"/>
      <c r="G32" s="247">
        <v>1</v>
      </c>
      <c r="H32" s="253">
        <v>11</v>
      </c>
      <c r="I32" s="253">
        <v>2</v>
      </c>
      <c r="J32" s="253">
        <v>2</v>
      </c>
      <c r="K32" s="253">
        <v>10</v>
      </c>
      <c r="L32" s="520">
        <v>3</v>
      </c>
      <c r="M32" s="271">
        <v>2</v>
      </c>
      <c r="N32" s="271">
        <v>4</v>
      </c>
      <c r="O32" s="253">
        <v>9</v>
      </c>
      <c r="P32" s="253">
        <v>2</v>
      </c>
      <c r="Q32" s="253">
        <v>5</v>
      </c>
      <c r="R32" s="253">
        <v>0</v>
      </c>
      <c r="S32" s="253">
        <f t="shared" si="1"/>
        <v>51</v>
      </c>
      <c r="T32" s="426"/>
    </row>
    <row r="33" spans="1:20" s="427" customFormat="1" ht="17.25" customHeight="1" x14ac:dyDescent="0.25">
      <c r="A33" s="756"/>
      <c r="B33" s="757"/>
      <c r="C33" s="684"/>
      <c r="D33" s="684"/>
      <c r="E33" s="248" t="s">
        <v>38</v>
      </c>
      <c r="F33" s="234"/>
      <c r="G33" s="247">
        <v>2</v>
      </c>
      <c r="H33" s="253">
        <v>5</v>
      </c>
      <c r="I33" s="253">
        <v>5</v>
      </c>
      <c r="J33" s="253">
        <v>2</v>
      </c>
      <c r="K33" s="253">
        <v>6</v>
      </c>
      <c r="L33" s="520">
        <v>1</v>
      </c>
      <c r="M33" s="271">
        <v>7</v>
      </c>
      <c r="N33" s="271">
        <v>7</v>
      </c>
      <c r="O33" s="253">
        <v>19</v>
      </c>
      <c r="P33" s="253">
        <v>12</v>
      </c>
      <c r="Q33" s="253">
        <v>2</v>
      </c>
      <c r="R33" s="253">
        <v>2</v>
      </c>
      <c r="S33" s="253">
        <f t="shared" si="1"/>
        <v>70</v>
      </c>
      <c r="T33" s="426"/>
    </row>
    <row r="34" spans="1:20" s="427" customFormat="1" ht="17.25" customHeight="1" x14ac:dyDescent="0.25">
      <c r="A34" s="756"/>
      <c r="B34" s="757"/>
      <c r="C34" s="668"/>
      <c r="D34" s="668"/>
      <c r="E34" s="248" t="s">
        <v>39</v>
      </c>
      <c r="F34" s="234"/>
      <c r="G34" s="247">
        <v>5</v>
      </c>
      <c r="H34" s="253">
        <v>12</v>
      </c>
      <c r="I34" s="253">
        <v>6</v>
      </c>
      <c r="J34" s="253">
        <v>7</v>
      </c>
      <c r="K34" s="253">
        <v>7</v>
      </c>
      <c r="L34" s="520">
        <v>6</v>
      </c>
      <c r="M34" s="271">
        <v>3</v>
      </c>
      <c r="N34" s="271">
        <v>11</v>
      </c>
      <c r="O34" s="253">
        <v>16</v>
      </c>
      <c r="P34" s="253">
        <v>20</v>
      </c>
      <c r="Q34" s="253">
        <v>12</v>
      </c>
      <c r="R34" s="253">
        <v>2</v>
      </c>
      <c r="S34" s="253">
        <f t="shared" si="1"/>
        <v>107</v>
      </c>
      <c r="T34" s="426"/>
    </row>
    <row r="35" spans="1:20" s="427" customFormat="1" ht="18.75" customHeight="1" x14ac:dyDescent="0.25">
      <c r="A35" s="756"/>
      <c r="B35" s="757"/>
      <c r="C35" s="650"/>
      <c r="D35" s="225"/>
      <c r="E35" s="225" t="s">
        <v>516</v>
      </c>
      <c r="F35" s="232"/>
      <c r="G35" s="262">
        <v>127</v>
      </c>
      <c r="H35" s="262">
        <v>232</v>
      </c>
      <c r="I35" s="262">
        <v>114</v>
      </c>
      <c r="J35" s="253">
        <v>175</v>
      </c>
      <c r="K35" s="253">
        <v>217</v>
      </c>
      <c r="L35" s="520">
        <v>221</v>
      </c>
      <c r="M35" s="253">
        <v>135</v>
      </c>
      <c r="N35" s="253">
        <v>192</v>
      </c>
      <c r="O35" s="253">
        <v>246</v>
      </c>
      <c r="P35" s="253">
        <v>252</v>
      </c>
      <c r="Q35" s="253">
        <v>214</v>
      </c>
      <c r="R35" s="253">
        <v>87</v>
      </c>
      <c r="S35" s="262">
        <f t="shared" si="1"/>
        <v>2212</v>
      </c>
      <c r="T35" s="426"/>
    </row>
    <row r="36" spans="1:20" s="427" customFormat="1" ht="17.25" customHeight="1" x14ac:dyDescent="0.25">
      <c r="A36" s="756"/>
      <c r="B36" s="757"/>
      <c r="C36" s="760"/>
      <c r="D36" s="202"/>
      <c r="E36" s="225" t="s">
        <v>517</v>
      </c>
      <c r="F36" s="232"/>
      <c r="G36" s="262">
        <v>43</v>
      </c>
      <c r="H36" s="262">
        <v>68</v>
      </c>
      <c r="I36" s="262">
        <v>25</v>
      </c>
      <c r="J36" s="253">
        <v>23</v>
      </c>
      <c r="K36" s="253">
        <v>77</v>
      </c>
      <c r="L36" s="520">
        <v>63</v>
      </c>
      <c r="M36" s="253">
        <v>35</v>
      </c>
      <c r="N36" s="253">
        <v>48</v>
      </c>
      <c r="O36" s="253">
        <v>68</v>
      </c>
      <c r="P36" s="253">
        <v>30</v>
      </c>
      <c r="Q36" s="253">
        <v>32</v>
      </c>
      <c r="R36" s="253">
        <v>8</v>
      </c>
      <c r="S36" s="430">
        <f t="shared" si="1"/>
        <v>520</v>
      </c>
      <c r="T36" s="431"/>
    </row>
    <row r="37" spans="1:20" s="427" customFormat="1" ht="15" customHeight="1" x14ac:dyDescent="0.25">
      <c r="A37" s="758"/>
      <c r="B37" s="759"/>
      <c r="C37" s="651"/>
      <c r="D37" s="432"/>
      <c r="E37" s="432" t="s">
        <v>518</v>
      </c>
      <c r="F37" s="432"/>
      <c r="G37" s="432">
        <v>2</v>
      </c>
      <c r="H37" s="432">
        <v>12</v>
      </c>
      <c r="I37" s="432">
        <v>6</v>
      </c>
      <c r="J37" s="495">
        <v>6</v>
      </c>
      <c r="K37" s="432">
        <v>17</v>
      </c>
      <c r="L37" s="490">
        <v>8</v>
      </c>
      <c r="M37" s="432">
        <v>11</v>
      </c>
      <c r="N37" s="432">
        <v>12</v>
      </c>
      <c r="O37" s="432">
        <v>12</v>
      </c>
      <c r="P37" s="432">
        <v>14</v>
      </c>
      <c r="Q37" s="432">
        <v>9</v>
      </c>
      <c r="R37" s="432">
        <v>3</v>
      </c>
      <c r="S37" s="432">
        <f t="shared" si="1"/>
        <v>112</v>
      </c>
      <c r="T37" s="432"/>
    </row>
    <row r="38" spans="1:20" s="427" customFormat="1" ht="19.5" customHeight="1" x14ac:dyDescent="0.25">
      <c r="A38" s="631" t="s">
        <v>1</v>
      </c>
      <c r="B38" s="631"/>
      <c r="C38" s="631"/>
      <c r="D38" s="631" t="s">
        <v>2</v>
      </c>
      <c r="E38" s="631" t="s">
        <v>3</v>
      </c>
      <c r="F38" s="631" t="s">
        <v>4</v>
      </c>
      <c r="G38" s="631">
        <v>2018</v>
      </c>
      <c r="H38" s="631"/>
      <c r="I38" s="631"/>
      <c r="J38" s="631"/>
      <c r="K38" s="631"/>
      <c r="L38" s="631"/>
      <c r="M38" s="631"/>
      <c r="N38" s="631"/>
      <c r="O38" s="631"/>
      <c r="P38" s="631"/>
      <c r="Q38" s="631"/>
      <c r="R38" s="631"/>
      <c r="S38" s="631" t="s">
        <v>5</v>
      </c>
      <c r="T38" s="631" t="s">
        <v>6</v>
      </c>
    </row>
    <row r="39" spans="1:20" s="427" customFormat="1" ht="20.25" customHeight="1" x14ac:dyDescent="0.25">
      <c r="A39" s="631"/>
      <c r="B39" s="631"/>
      <c r="C39" s="631"/>
      <c r="D39" s="631"/>
      <c r="E39" s="631"/>
      <c r="F39" s="631"/>
      <c r="G39" s="438" t="s">
        <v>654</v>
      </c>
      <c r="H39" s="438" t="s">
        <v>655</v>
      </c>
      <c r="I39" s="438" t="s">
        <v>656</v>
      </c>
      <c r="J39" s="493" t="s">
        <v>657</v>
      </c>
      <c r="K39" s="438" t="s">
        <v>658</v>
      </c>
      <c r="L39" s="438" t="s">
        <v>659</v>
      </c>
      <c r="M39" s="438" t="s">
        <v>660</v>
      </c>
      <c r="N39" s="438" t="s">
        <v>661</v>
      </c>
      <c r="O39" s="438" t="s">
        <v>662</v>
      </c>
      <c r="P39" s="438" t="s">
        <v>663</v>
      </c>
      <c r="Q39" s="438" t="s">
        <v>664</v>
      </c>
      <c r="R39" s="438" t="s">
        <v>665</v>
      </c>
      <c r="S39" s="631"/>
      <c r="T39" s="631"/>
    </row>
    <row r="40" spans="1:20" s="427" customFormat="1" ht="84.75" customHeight="1" x14ac:dyDescent="0.25">
      <c r="A40" s="644"/>
      <c r="B40" s="644"/>
      <c r="C40" s="698" t="s">
        <v>41</v>
      </c>
      <c r="D40" s="429" t="s">
        <v>519</v>
      </c>
      <c r="E40" s="415" t="s">
        <v>43</v>
      </c>
      <c r="F40" s="415">
        <v>30</v>
      </c>
      <c r="G40" s="247">
        <v>0</v>
      </c>
      <c r="H40" s="236">
        <v>1</v>
      </c>
      <c r="I40" s="236">
        <v>0</v>
      </c>
      <c r="J40" s="236">
        <v>1</v>
      </c>
      <c r="K40" s="229">
        <v>0</v>
      </c>
      <c r="L40" s="247">
        <v>0</v>
      </c>
      <c r="M40" s="229">
        <v>0</v>
      </c>
      <c r="N40" s="229">
        <v>0</v>
      </c>
      <c r="O40" s="238">
        <v>0</v>
      </c>
      <c r="P40" s="229">
        <v>1</v>
      </c>
      <c r="Q40" s="229">
        <v>3</v>
      </c>
      <c r="R40" s="229">
        <v>2</v>
      </c>
      <c r="S40" s="229">
        <f t="shared" ref="S40:S47" si="2">SUM(G40:R40)</f>
        <v>8</v>
      </c>
      <c r="T40" s="426">
        <f t="shared" ref="T40:T46" si="3">S40/F40</f>
        <v>0.26666666666666666</v>
      </c>
    </row>
    <row r="41" spans="1:20" s="435" customFormat="1" ht="56.25" customHeight="1" x14ac:dyDescent="0.25">
      <c r="A41" s="644"/>
      <c r="B41" s="644"/>
      <c r="C41" s="699"/>
      <c r="D41" s="433" t="s">
        <v>520</v>
      </c>
      <c r="E41" s="434" t="s">
        <v>45</v>
      </c>
      <c r="F41" s="434">
        <v>5</v>
      </c>
      <c r="G41" s="247">
        <v>0</v>
      </c>
      <c r="H41" s="238">
        <v>1</v>
      </c>
      <c r="I41" s="238">
        <v>0</v>
      </c>
      <c r="J41" s="238">
        <v>0</v>
      </c>
      <c r="K41" s="252">
        <v>0</v>
      </c>
      <c r="L41" s="238">
        <v>0</v>
      </c>
      <c r="M41" s="252">
        <v>0</v>
      </c>
      <c r="N41" s="252">
        <v>1</v>
      </c>
      <c r="O41" s="238">
        <v>0</v>
      </c>
      <c r="P41" s="252">
        <v>0</v>
      </c>
      <c r="Q41" s="252">
        <v>1</v>
      </c>
      <c r="R41" s="252">
        <v>1</v>
      </c>
      <c r="S41" s="252">
        <f t="shared" si="2"/>
        <v>4</v>
      </c>
      <c r="T41" s="426">
        <f t="shared" si="3"/>
        <v>0.8</v>
      </c>
    </row>
    <row r="42" spans="1:20" s="427" customFormat="1" ht="56.25" customHeight="1" x14ac:dyDescent="0.25">
      <c r="A42" s="644"/>
      <c r="B42" s="644"/>
      <c r="C42" s="699"/>
      <c r="D42" s="433" t="s">
        <v>521</v>
      </c>
      <c r="E42" s="415" t="s">
        <v>47</v>
      </c>
      <c r="F42" s="415">
        <v>60</v>
      </c>
      <c r="G42" s="247">
        <v>0</v>
      </c>
      <c r="H42" s="236">
        <v>0</v>
      </c>
      <c r="I42" s="236">
        <v>10</v>
      </c>
      <c r="J42" s="236">
        <v>5</v>
      </c>
      <c r="K42" s="229">
        <v>5</v>
      </c>
      <c r="L42" s="247">
        <v>11</v>
      </c>
      <c r="M42" s="229">
        <v>5</v>
      </c>
      <c r="N42" s="229">
        <v>6</v>
      </c>
      <c r="O42" s="238">
        <v>14</v>
      </c>
      <c r="P42" s="229">
        <v>10</v>
      </c>
      <c r="Q42" s="229">
        <v>0</v>
      </c>
      <c r="R42" s="229">
        <v>0</v>
      </c>
      <c r="S42" s="229">
        <f t="shared" si="2"/>
        <v>66</v>
      </c>
      <c r="T42" s="426">
        <f t="shared" si="3"/>
        <v>1.1000000000000001</v>
      </c>
    </row>
    <row r="43" spans="1:20" s="427" customFormat="1" ht="84" customHeight="1" x14ac:dyDescent="0.25">
      <c r="A43" s="644"/>
      <c r="B43" s="644"/>
      <c r="C43" s="699"/>
      <c r="D43" s="433" t="s">
        <v>522</v>
      </c>
      <c r="E43" s="415" t="s">
        <v>43</v>
      </c>
      <c r="F43" s="415">
        <v>120</v>
      </c>
      <c r="G43" s="247">
        <v>12</v>
      </c>
      <c r="H43" s="236">
        <v>14</v>
      </c>
      <c r="I43" s="236">
        <v>10</v>
      </c>
      <c r="J43" s="236">
        <v>15</v>
      </c>
      <c r="K43" s="229">
        <v>22</v>
      </c>
      <c r="L43" s="247">
        <v>14</v>
      </c>
      <c r="M43" s="229">
        <v>6</v>
      </c>
      <c r="N43" s="238">
        <v>0</v>
      </c>
      <c r="O43" s="238">
        <v>13</v>
      </c>
      <c r="P43" s="229">
        <v>15</v>
      </c>
      <c r="Q43" s="229">
        <v>10</v>
      </c>
      <c r="R43" s="229">
        <v>10</v>
      </c>
      <c r="S43" s="229">
        <f t="shared" si="2"/>
        <v>141</v>
      </c>
      <c r="T43" s="426">
        <f t="shared" si="3"/>
        <v>1.175</v>
      </c>
    </row>
    <row r="44" spans="1:20" s="427" customFormat="1" ht="120" customHeight="1" x14ac:dyDescent="0.25">
      <c r="A44" s="644"/>
      <c r="B44" s="644"/>
      <c r="C44" s="699"/>
      <c r="D44" s="433" t="s">
        <v>523</v>
      </c>
      <c r="E44" s="415" t="s">
        <v>50</v>
      </c>
      <c r="F44" s="415">
        <v>4</v>
      </c>
      <c r="G44" s="247">
        <v>0</v>
      </c>
      <c r="H44" s="236">
        <v>0</v>
      </c>
      <c r="I44" s="236">
        <v>0</v>
      </c>
      <c r="J44" s="236">
        <v>0</v>
      </c>
      <c r="K44" s="229">
        <v>0</v>
      </c>
      <c r="L44" s="247">
        <v>1</v>
      </c>
      <c r="M44" s="229">
        <v>1</v>
      </c>
      <c r="N44" s="238">
        <v>0</v>
      </c>
      <c r="O44" s="238">
        <v>0</v>
      </c>
      <c r="P44" s="229">
        <v>0</v>
      </c>
      <c r="Q44" s="229">
        <v>1</v>
      </c>
      <c r="R44" s="229">
        <v>1</v>
      </c>
      <c r="S44" s="229">
        <f t="shared" si="2"/>
        <v>4</v>
      </c>
      <c r="T44" s="426">
        <f t="shared" si="3"/>
        <v>1</v>
      </c>
    </row>
    <row r="45" spans="1:20" s="427" customFormat="1" ht="90" customHeight="1" x14ac:dyDescent="0.25">
      <c r="A45" s="644"/>
      <c r="B45" s="644"/>
      <c r="C45" s="699"/>
      <c r="D45" s="436" t="s">
        <v>524</v>
      </c>
      <c r="E45" s="415" t="s">
        <v>47</v>
      </c>
      <c r="F45" s="415">
        <v>25</v>
      </c>
      <c r="G45" s="247">
        <v>7</v>
      </c>
      <c r="H45" s="236">
        <v>0</v>
      </c>
      <c r="I45" s="236">
        <v>0</v>
      </c>
      <c r="J45" s="236">
        <v>1</v>
      </c>
      <c r="K45" s="247">
        <v>8</v>
      </c>
      <c r="L45" s="247">
        <v>2</v>
      </c>
      <c r="M45" s="247">
        <v>3</v>
      </c>
      <c r="N45" s="247">
        <v>4</v>
      </c>
      <c r="O45" s="247">
        <v>10</v>
      </c>
      <c r="P45" s="229">
        <v>9</v>
      </c>
      <c r="Q45" s="229">
        <v>7</v>
      </c>
      <c r="R45" s="229">
        <v>0</v>
      </c>
      <c r="S45" s="229">
        <f t="shared" si="2"/>
        <v>51</v>
      </c>
      <c r="T45" s="426">
        <f t="shared" si="3"/>
        <v>2.04</v>
      </c>
    </row>
    <row r="46" spans="1:20" s="427" customFormat="1" ht="43.5" customHeight="1" x14ac:dyDescent="0.25">
      <c r="A46" s="644"/>
      <c r="B46" s="644"/>
      <c r="C46" s="699"/>
      <c r="D46" s="436" t="s">
        <v>525</v>
      </c>
      <c r="E46" s="415" t="s">
        <v>57</v>
      </c>
      <c r="F46" s="415">
        <v>900</v>
      </c>
      <c r="G46" s="247">
        <v>140</v>
      </c>
      <c r="H46" s="236">
        <v>140</v>
      </c>
      <c r="I46" s="236">
        <v>175</v>
      </c>
      <c r="J46" s="236">
        <v>140</v>
      </c>
      <c r="K46" s="229">
        <v>175</v>
      </c>
      <c r="L46" s="247">
        <v>137</v>
      </c>
      <c r="M46" s="229">
        <v>102</v>
      </c>
      <c r="N46" s="253">
        <v>136</v>
      </c>
      <c r="O46" s="238">
        <v>136</v>
      </c>
      <c r="P46" s="229">
        <v>170</v>
      </c>
      <c r="Q46" s="229">
        <v>136</v>
      </c>
      <c r="R46" s="229">
        <v>104</v>
      </c>
      <c r="S46" s="229">
        <f t="shared" si="2"/>
        <v>1691</v>
      </c>
      <c r="T46" s="426">
        <f t="shared" si="3"/>
        <v>1.8788888888888888</v>
      </c>
    </row>
    <row r="47" spans="1:20" s="427" customFormat="1" ht="19.5" customHeight="1" x14ac:dyDescent="0.25">
      <c r="A47" s="644"/>
      <c r="B47" s="644"/>
      <c r="C47" s="699"/>
      <c r="D47" s="669" t="s">
        <v>54</v>
      </c>
      <c r="E47" s="492" t="s">
        <v>55</v>
      </c>
      <c r="F47" s="248"/>
      <c r="G47" s="247">
        <v>17</v>
      </c>
      <c r="H47" s="236">
        <v>7</v>
      </c>
      <c r="I47" s="236">
        <v>18</v>
      </c>
      <c r="J47" s="236">
        <v>8</v>
      </c>
      <c r="K47" s="229">
        <v>4</v>
      </c>
      <c r="L47" s="247">
        <v>6</v>
      </c>
      <c r="M47" s="229">
        <v>5</v>
      </c>
      <c r="N47" s="253">
        <v>23</v>
      </c>
      <c r="O47" s="238">
        <v>12</v>
      </c>
      <c r="P47" s="229">
        <v>17</v>
      </c>
      <c r="Q47" s="229">
        <v>20</v>
      </c>
      <c r="R47" s="229">
        <v>4</v>
      </c>
      <c r="S47" s="229">
        <f t="shared" si="2"/>
        <v>141</v>
      </c>
      <c r="T47" s="426"/>
    </row>
    <row r="48" spans="1:20" s="427" customFormat="1" ht="19.5" customHeight="1" x14ac:dyDescent="0.25">
      <c r="A48" s="644"/>
      <c r="B48" s="644"/>
      <c r="C48" s="699"/>
      <c r="D48" s="761"/>
      <c r="E48" s="492" t="s">
        <v>56</v>
      </c>
      <c r="F48" s="248"/>
      <c r="G48" s="247">
        <v>44</v>
      </c>
      <c r="H48" s="236">
        <v>43</v>
      </c>
      <c r="I48" s="236">
        <v>33</v>
      </c>
      <c r="J48" s="236">
        <v>14</v>
      </c>
      <c r="K48" s="229">
        <v>25</v>
      </c>
      <c r="L48" s="247">
        <v>16</v>
      </c>
      <c r="M48" s="229">
        <v>18</v>
      </c>
      <c r="N48" s="253">
        <v>36</v>
      </c>
      <c r="O48" s="238">
        <v>24</v>
      </c>
      <c r="P48" s="229">
        <v>31</v>
      </c>
      <c r="Q48" s="229">
        <v>18</v>
      </c>
      <c r="R48" s="229">
        <v>6</v>
      </c>
      <c r="S48" s="229">
        <f>SUM(G48:R48)</f>
        <v>308</v>
      </c>
      <c r="T48" s="426"/>
    </row>
    <row r="49" spans="1:20" s="461" customFormat="1" ht="21.75" customHeight="1" x14ac:dyDescent="0.25">
      <c r="A49" s="644"/>
      <c r="B49" s="644"/>
      <c r="C49" s="700"/>
      <c r="D49" s="670"/>
      <c r="E49" s="491" t="s">
        <v>670</v>
      </c>
      <c r="F49" s="248"/>
      <c r="G49" s="248">
        <v>16</v>
      </c>
      <c r="H49" s="248">
        <v>9</v>
      </c>
      <c r="I49" s="248">
        <v>19</v>
      </c>
      <c r="J49" s="480">
        <v>8</v>
      </c>
      <c r="K49" s="248">
        <v>26</v>
      </c>
      <c r="L49" s="248">
        <v>16</v>
      </c>
      <c r="M49" s="248">
        <v>14</v>
      </c>
      <c r="N49" s="248">
        <v>16</v>
      </c>
      <c r="O49" s="248">
        <v>49</v>
      </c>
      <c r="P49" s="248">
        <v>23</v>
      </c>
      <c r="Q49" s="248">
        <v>3</v>
      </c>
      <c r="R49" s="248">
        <v>3</v>
      </c>
      <c r="S49" s="248">
        <f>SUM(G49:R49)</f>
        <v>202</v>
      </c>
      <c r="T49" s="248"/>
    </row>
    <row r="50" spans="1:20" s="427" customFormat="1" ht="12.75" customHeight="1" x14ac:dyDescent="0.25">
      <c r="A50" s="647"/>
      <c r="B50" s="647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</row>
    <row r="51" spans="1:20" s="427" customFormat="1" ht="6.75" customHeight="1" x14ac:dyDescent="0.25">
      <c r="A51" s="762"/>
      <c r="B51" s="763"/>
      <c r="C51" s="763"/>
      <c r="D51" s="763"/>
      <c r="E51" s="763"/>
      <c r="F51" s="763"/>
      <c r="G51" s="763"/>
      <c r="H51" s="763"/>
      <c r="I51" s="763"/>
      <c r="J51" s="763"/>
      <c r="K51" s="763"/>
      <c r="L51" s="763"/>
      <c r="M51" s="763"/>
      <c r="N51" s="763"/>
      <c r="O51" s="763"/>
      <c r="P51" s="763"/>
      <c r="Q51" s="763"/>
      <c r="R51" s="763"/>
      <c r="S51" s="763"/>
      <c r="T51" s="764"/>
    </row>
    <row r="52" spans="1:20" s="427" customFormat="1" ht="7.5" customHeight="1" x14ac:dyDescent="0.25">
      <c r="A52" s="762"/>
      <c r="B52" s="763"/>
      <c r="C52" s="763"/>
      <c r="D52" s="763"/>
      <c r="E52" s="763"/>
      <c r="F52" s="763"/>
      <c r="G52" s="763"/>
      <c r="H52" s="763"/>
      <c r="I52" s="763"/>
      <c r="J52" s="763"/>
      <c r="K52" s="763"/>
      <c r="L52" s="763"/>
      <c r="M52" s="763"/>
      <c r="N52" s="763"/>
      <c r="O52" s="763"/>
      <c r="P52" s="763"/>
      <c r="Q52" s="763"/>
      <c r="R52" s="763"/>
      <c r="S52" s="763"/>
      <c r="T52" s="764"/>
    </row>
    <row r="53" spans="1:20" s="427" customFormat="1" ht="25.5" customHeight="1" x14ac:dyDescent="0.25">
      <c r="A53" s="631" t="s">
        <v>1</v>
      </c>
      <c r="B53" s="631"/>
      <c r="C53" s="631"/>
      <c r="D53" s="631" t="s">
        <v>2</v>
      </c>
      <c r="E53" s="631" t="s">
        <v>3</v>
      </c>
      <c r="F53" s="631" t="s">
        <v>4</v>
      </c>
      <c r="G53" s="631">
        <v>2018</v>
      </c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 t="s">
        <v>5</v>
      </c>
      <c r="T53" s="631" t="s">
        <v>6</v>
      </c>
    </row>
    <row r="54" spans="1:20" s="427" customFormat="1" ht="24" customHeight="1" x14ac:dyDescent="0.25">
      <c r="A54" s="631"/>
      <c r="B54" s="631"/>
      <c r="C54" s="631"/>
      <c r="D54" s="631"/>
      <c r="E54" s="631"/>
      <c r="F54" s="631"/>
      <c r="G54" s="438" t="s">
        <v>654</v>
      </c>
      <c r="H54" s="438" t="s">
        <v>655</v>
      </c>
      <c r="I54" s="438" t="s">
        <v>656</v>
      </c>
      <c r="J54" s="493" t="s">
        <v>657</v>
      </c>
      <c r="K54" s="438" t="s">
        <v>658</v>
      </c>
      <c r="L54" s="438" t="s">
        <v>659</v>
      </c>
      <c r="M54" s="438" t="s">
        <v>660</v>
      </c>
      <c r="N54" s="438" t="s">
        <v>661</v>
      </c>
      <c r="O54" s="438" t="s">
        <v>662</v>
      </c>
      <c r="P54" s="438" t="s">
        <v>663</v>
      </c>
      <c r="Q54" s="438" t="s">
        <v>664</v>
      </c>
      <c r="R54" s="438" t="s">
        <v>665</v>
      </c>
      <c r="S54" s="631"/>
      <c r="T54" s="631"/>
    </row>
    <row r="55" spans="1:20" s="427" customFormat="1" ht="133.5" customHeight="1" x14ac:dyDescent="0.25">
      <c r="A55" s="754" t="s">
        <v>58</v>
      </c>
      <c r="B55" s="755"/>
      <c r="C55" s="667"/>
      <c r="D55" s="433" t="s">
        <v>526</v>
      </c>
      <c r="E55" s="415" t="s">
        <v>60</v>
      </c>
      <c r="F55" s="441">
        <v>200</v>
      </c>
      <c r="G55" s="247">
        <v>34</v>
      </c>
      <c r="H55" s="236">
        <v>35</v>
      </c>
      <c r="I55" s="236">
        <v>46</v>
      </c>
      <c r="J55" s="236">
        <v>24</v>
      </c>
      <c r="K55" s="247">
        <v>42</v>
      </c>
      <c r="L55" s="247">
        <v>49</v>
      </c>
      <c r="M55" s="247">
        <v>25</v>
      </c>
      <c r="N55" s="229">
        <v>33</v>
      </c>
      <c r="O55" s="229">
        <v>57</v>
      </c>
      <c r="P55" s="229">
        <v>46</v>
      </c>
      <c r="Q55" s="229">
        <v>46</v>
      </c>
      <c r="R55" s="229">
        <v>33</v>
      </c>
      <c r="S55" s="229">
        <f>SUM(G55:R55)</f>
        <v>470</v>
      </c>
      <c r="T55" s="426">
        <f>S55/F55</f>
        <v>2.35</v>
      </c>
    </row>
    <row r="56" spans="1:20" s="427" customFormat="1" ht="69.75" customHeight="1" x14ac:dyDescent="0.25">
      <c r="A56" s="756"/>
      <c r="B56" s="757"/>
      <c r="C56" s="684"/>
      <c r="D56" s="436" t="s">
        <v>527</v>
      </c>
      <c r="E56" s="415" t="s">
        <v>12</v>
      </c>
      <c r="F56" s="442">
        <v>20</v>
      </c>
      <c r="G56" s="247">
        <v>3</v>
      </c>
      <c r="H56" s="236">
        <v>4</v>
      </c>
      <c r="I56" s="236">
        <v>4</v>
      </c>
      <c r="J56" s="236">
        <v>8</v>
      </c>
      <c r="K56" s="247">
        <v>11</v>
      </c>
      <c r="L56" s="247">
        <v>8</v>
      </c>
      <c r="M56" s="247">
        <v>4</v>
      </c>
      <c r="N56" s="247">
        <v>8</v>
      </c>
      <c r="O56" s="229">
        <v>13</v>
      </c>
      <c r="P56" s="229">
        <v>9</v>
      </c>
      <c r="Q56" s="229">
        <v>12</v>
      </c>
      <c r="R56" s="229">
        <v>8</v>
      </c>
      <c r="S56" s="229">
        <f>SUM(G56:R56)</f>
        <v>92</v>
      </c>
      <c r="T56" s="426">
        <f>S56/F56</f>
        <v>4.5999999999999996</v>
      </c>
    </row>
    <row r="57" spans="1:20" s="427" customFormat="1" ht="20.25" customHeight="1" x14ac:dyDescent="0.25">
      <c r="A57" s="756"/>
      <c r="B57" s="757"/>
      <c r="C57" s="668"/>
      <c r="D57" s="209"/>
      <c r="E57" s="415" t="s">
        <v>528</v>
      </c>
      <c r="F57" s="441"/>
      <c r="G57" s="212">
        <v>8</v>
      </c>
      <c r="H57" s="236">
        <v>5</v>
      </c>
      <c r="I57" s="236">
        <v>22</v>
      </c>
      <c r="J57" s="236">
        <v>9</v>
      </c>
      <c r="K57" s="247">
        <v>3</v>
      </c>
      <c r="L57" s="247">
        <v>13</v>
      </c>
      <c r="M57" s="247">
        <v>10</v>
      </c>
      <c r="N57" s="247">
        <v>3</v>
      </c>
      <c r="O57" s="229">
        <v>6</v>
      </c>
      <c r="P57" s="229">
        <v>9</v>
      </c>
      <c r="Q57" s="229">
        <v>9</v>
      </c>
      <c r="R57" s="229">
        <v>5</v>
      </c>
      <c r="S57" s="229">
        <f>SUM(G57:R57)</f>
        <v>102</v>
      </c>
      <c r="T57" s="426"/>
    </row>
    <row r="58" spans="1:20" s="427" customFormat="1" ht="12.75" customHeight="1" x14ac:dyDescent="0.25">
      <c r="A58" s="660" t="s">
        <v>26</v>
      </c>
      <c r="B58" s="661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2"/>
    </row>
    <row r="59" spans="1:20" s="427" customFormat="1" ht="12.75" customHeight="1" x14ac:dyDescent="0.25">
      <c r="A59" s="633"/>
      <c r="B59" s="634"/>
      <c r="C59" s="634"/>
      <c r="D59" s="634"/>
      <c r="E59" s="634"/>
      <c r="F59" s="634"/>
      <c r="G59" s="634"/>
      <c r="H59" s="634"/>
      <c r="I59" s="634"/>
      <c r="J59" s="634"/>
      <c r="K59" s="634"/>
      <c r="L59" s="634"/>
      <c r="M59" s="634"/>
      <c r="N59" s="634"/>
      <c r="O59" s="634"/>
      <c r="P59" s="634"/>
      <c r="Q59" s="634"/>
      <c r="R59" s="634"/>
      <c r="S59" s="634"/>
      <c r="T59" s="635"/>
    </row>
    <row r="60" spans="1:20" s="427" customFormat="1" x14ac:dyDescent="0.25">
      <c r="A60" s="633"/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5"/>
    </row>
    <row r="61" spans="1:20" s="427" customFormat="1" ht="15" customHeight="1" x14ac:dyDescent="0.25">
      <c r="A61" s="631" t="s">
        <v>1</v>
      </c>
      <c r="B61" s="631"/>
      <c r="C61" s="631"/>
      <c r="D61" s="631" t="s">
        <v>2</v>
      </c>
      <c r="E61" s="631" t="s">
        <v>3</v>
      </c>
      <c r="F61" s="631" t="s">
        <v>4</v>
      </c>
      <c r="G61" s="631">
        <v>2018</v>
      </c>
      <c r="H61" s="631"/>
      <c r="I61" s="631"/>
      <c r="J61" s="631"/>
      <c r="K61" s="631"/>
      <c r="L61" s="631"/>
      <c r="M61" s="631"/>
      <c r="N61" s="631"/>
      <c r="O61" s="631"/>
      <c r="P61" s="631"/>
      <c r="Q61" s="631"/>
      <c r="R61" s="631"/>
      <c r="S61" s="631" t="s">
        <v>5</v>
      </c>
      <c r="T61" s="631" t="s">
        <v>6</v>
      </c>
    </row>
    <row r="62" spans="1:20" s="427" customFormat="1" x14ac:dyDescent="0.25">
      <c r="A62" s="631"/>
      <c r="B62" s="631"/>
      <c r="C62" s="631"/>
      <c r="D62" s="631"/>
      <c r="E62" s="631"/>
      <c r="F62" s="631"/>
      <c r="G62" s="438" t="s">
        <v>654</v>
      </c>
      <c r="H62" s="438" t="s">
        <v>655</v>
      </c>
      <c r="I62" s="438" t="s">
        <v>656</v>
      </c>
      <c r="J62" s="493" t="s">
        <v>657</v>
      </c>
      <c r="K62" s="438" t="s">
        <v>658</v>
      </c>
      <c r="L62" s="438" t="s">
        <v>659</v>
      </c>
      <c r="M62" s="438" t="s">
        <v>660</v>
      </c>
      <c r="N62" s="438" t="s">
        <v>661</v>
      </c>
      <c r="O62" s="438" t="s">
        <v>662</v>
      </c>
      <c r="P62" s="438" t="s">
        <v>663</v>
      </c>
      <c r="Q62" s="438" t="s">
        <v>664</v>
      </c>
      <c r="R62" s="438" t="s">
        <v>665</v>
      </c>
      <c r="S62" s="631"/>
      <c r="T62" s="631"/>
    </row>
    <row r="63" spans="1:20" s="427" customFormat="1" ht="79.5" customHeight="1" x14ac:dyDescent="0.25">
      <c r="A63" s="644" t="s">
        <v>223</v>
      </c>
      <c r="B63" s="644"/>
      <c r="C63" s="650" t="s">
        <v>537</v>
      </c>
      <c r="D63" s="443" t="s">
        <v>529</v>
      </c>
      <c r="E63" s="415" t="s">
        <v>43</v>
      </c>
      <c r="F63" s="236">
        <v>200</v>
      </c>
      <c r="G63" s="261">
        <v>14</v>
      </c>
      <c r="H63" s="261">
        <v>27</v>
      </c>
      <c r="I63" s="261">
        <v>23</v>
      </c>
      <c r="J63" s="251">
        <v>25</v>
      </c>
      <c r="K63" s="251">
        <v>41</v>
      </c>
      <c r="L63" s="309">
        <v>37</v>
      </c>
      <c r="M63" s="251">
        <v>19</v>
      </c>
      <c r="N63" s="261">
        <v>24</v>
      </c>
      <c r="O63" s="261">
        <v>25</v>
      </c>
      <c r="P63" s="261">
        <v>46</v>
      </c>
      <c r="Q63" s="225">
        <v>20</v>
      </c>
      <c r="R63" s="225">
        <v>17</v>
      </c>
      <c r="S63" s="225">
        <f t="shared" ref="S63:S70" si="4">SUM(G63:R63)</f>
        <v>318</v>
      </c>
      <c r="T63" s="426">
        <f t="shared" ref="T63:T70" si="5">S63/F63</f>
        <v>1.59</v>
      </c>
    </row>
    <row r="64" spans="1:20" s="427" customFormat="1" ht="84.75" customHeight="1" x14ac:dyDescent="0.25">
      <c r="A64" s="644"/>
      <c r="B64" s="644"/>
      <c r="C64" s="760"/>
      <c r="D64" s="443" t="s">
        <v>530</v>
      </c>
      <c r="E64" s="415" t="s">
        <v>43</v>
      </c>
      <c r="F64" s="444">
        <v>800</v>
      </c>
      <c r="G64" s="261">
        <v>81</v>
      </c>
      <c r="H64" s="261">
        <v>67</v>
      </c>
      <c r="I64" s="261">
        <v>41</v>
      </c>
      <c r="J64" s="251">
        <v>53</v>
      </c>
      <c r="K64" s="251">
        <v>125</v>
      </c>
      <c r="L64" s="309">
        <v>102</v>
      </c>
      <c r="M64" s="251">
        <v>44</v>
      </c>
      <c r="N64" s="261">
        <v>107</v>
      </c>
      <c r="O64" s="261">
        <v>75</v>
      </c>
      <c r="P64" s="261">
        <v>132</v>
      </c>
      <c r="Q64" s="225">
        <v>77</v>
      </c>
      <c r="R64" s="225">
        <v>49</v>
      </c>
      <c r="S64" s="225">
        <f t="shared" si="4"/>
        <v>953</v>
      </c>
      <c r="T64" s="426">
        <f t="shared" si="5"/>
        <v>1.1912499999999999</v>
      </c>
    </row>
    <row r="65" spans="1:20" s="427" customFormat="1" ht="84" customHeight="1" x14ac:dyDescent="0.25">
      <c r="A65" s="644"/>
      <c r="B65" s="644"/>
      <c r="C65" s="760"/>
      <c r="D65" s="443" t="s">
        <v>531</v>
      </c>
      <c r="E65" s="415" t="s">
        <v>122</v>
      </c>
      <c r="F65" s="236">
        <v>50</v>
      </c>
      <c r="G65" s="251">
        <v>9</v>
      </c>
      <c r="H65" s="251">
        <v>26</v>
      </c>
      <c r="I65" s="251">
        <v>9</v>
      </c>
      <c r="J65" s="251">
        <v>9</v>
      </c>
      <c r="K65" s="251">
        <v>11</v>
      </c>
      <c r="L65" s="309">
        <v>14</v>
      </c>
      <c r="M65" s="251">
        <v>15</v>
      </c>
      <c r="N65" s="261">
        <v>11</v>
      </c>
      <c r="O65" s="261">
        <v>12</v>
      </c>
      <c r="P65" s="261">
        <v>16</v>
      </c>
      <c r="Q65" s="225">
        <v>11</v>
      </c>
      <c r="R65" s="225">
        <v>15</v>
      </c>
      <c r="S65" s="225">
        <f t="shared" si="4"/>
        <v>158</v>
      </c>
      <c r="T65" s="426">
        <f t="shared" si="5"/>
        <v>3.16</v>
      </c>
    </row>
    <row r="66" spans="1:20" s="427" customFormat="1" ht="54" customHeight="1" x14ac:dyDescent="0.25">
      <c r="A66" s="644"/>
      <c r="B66" s="644"/>
      <c r="C66" s="760"/>
      <c r="D66" s="443" t="s">
        <v>532</v>
      </c>
      <c r="E66" s="415" t="s">
        <v>533</v>
      </c>
      <c r="F66" s="297">
        <v>500</v>
      </c>
      <c r="G66" s="251">
        <v>12</v>
      </c>
      <c r="H66" s="251">
        <v>39</v>
      </c>
      <c r="I66" s="251">
        <v>22</v>
      </c>
      <c r="J66" s="251">
        <v>16</v>
      </c>
      <c r="K66" s="251">
        <v>31</v>
      </c>
      <c r="L66" s="309">
        <v>21</v>
      </c>
      <c r="M66" s="251">
        <v>19</v>
      </c>
      <c r="N66" s="261">
        <v>10</v>
      </c>
      <c r="O66" s="261">
        <v>12</v>
      </c>
      <c r="P66" s="261">
        <v>27</v>
      </c>
      <c r="Q66" s="225">
        <v>37</v>
      </c>
      <c r="R66" s="225">
        <v>28</v>
      </c>
      <c r="S66" s="225">
        <f t="shared" si="4"/>
        <v>274</v>
      </c>
      <c r="T66" s="426">
        <f t="shared" si="5"/>
        <v>0.54800000000000004</v>
      </c>
    </row>
    <row r="67" spans="1:20" s="427" customFormat="1" ht="42.75" customHeight="1" x14ac:dyDescent="0.25">
      <c r="A67" s="644"/>
      <c r="B67" s="644"/>
      <c r="C67" s="760"/>
      <c r="D67" s="443" t="s">
        <v>534</v>
      </c>
      <c r="E67" s="415" t="s">
        <v>43</v>
      </c>
      <c r="F67" s="236">
        <v>300</v>
      </c>
      <c r="G67" s="251">
        <v>66</v>
      </c>
      <c r="H67" s="251">
        <v>117</v>
      </c>
      <c r="I67" s="251">
        <v>76</v>
      </c>
      <c r="J67" s="251">
        <v>34</v>
      </c>
      <c r="K67" s="251">
        <v>64</v>
      </c>
      <c r="L67" s="309">
        <v>59</v>
      </c>
      <c r="M67" s="251">
        <v>43</v>
      </c>
      <c r="N67" s="261">
        <v>42</v>
      </c>
      <c r="O67" s="261">
        <v>54</v>
      </c>
      <c r="P67" s="261">
        <v>74</v>
      </c>
      <c r="Q67" s="225">
        <v>62</v>
      </c>
      <c r="R67" s="225">
        <v>34</v>
      </c>
      <c r="S67" s="225">
        <f t="shared" si="4"/>
        <v>725</v>
      </c>
      <c r="T67" s="426">
        <f t="shared" si="5"/>
        <v>2.4166666666666665</v>
      </c>
    </row>
    <row r="68" spans="1:20" s="427" customFormat="1" ht="53.25" customHeight="1" x14ac:dyDescent="0.25">
      <c r="A68" s="644"/>
      <c r="B68" s="644"/>
      <c r="C68" s="760"/>
      <c r="D68" s="443" t="s">
        <v>535</v>
      </c>
      <c r="E68" s="415" t="s">
        <v>122</v>
      </c>
      <c r="F68" s="236">
        <v>50</v>
      </c>
      <c r="G68" s="251">
        <v>18</v>
      </c>
      <c r="H68" s="251">
        <v>35</v>
      </c>
      <c r="I68" s="251">
        <v>23</v>
      </c>
      <c r="J68" s="251">
        <v>33</v>
      </c>
      <c r="K68" s="251">
        <v>25</v>
      </c>
      <c r="L68" s="251">
        <v>40</v>
      </c>
      <c r="M68" s="251">
        <v>38</v>
      </c>
      <c r="N68" s="261">
        <v>23</v>
      </c>
      <c r="O68" s="261">
        <v>32</v>
      </c>
      <c r="P68" s="261">
        <v>55</v>
      </c>
      <c r="Q68" s="225">
        <v>35</v>
      </c>
      <c r="R68" s="225">
        <v>21</v>
      </c>
      <c r="S68" s="225">
        <f t="shared" si="4"/>
        <v>378</v>
      </c>
      <c r="T68" s="426">
        <f t="shared" si="5"/>
        <v>7.56</v>
      </c>
    </row>
    <row r="69" spans="1:20" s="427" customFormat="1" ht="60" customHeight="1" x14ac:dyDescent="0.25">
      <c r="A69" s="644"/>
      <c r="B69" s="644"/>
      <c r="C69" s="651"/>
      <c r="D69" s="443" t="s">
        <v>536</v>
      </c>
      <c r="E69" s="415" t="s">
        <v>426</v>
      </c>
      <c r="F69" s="236">
        <v>4</v>
      </c>
      <c r="G69" s="251">
        <v>0</v>
      </c>
      <c r="H69" s="251">
        <v>0</v>
      </c>
      <c r="I69" s="251">
        <v>0</v>
      </c>
      <c r="J69" s="251">
        <v>0</v>
      </c>
      <c r="K69" s="251">
        <v>1</v>
      </c>
      <c r="L69" s="251">
        <v>0</v>
      </c>
      <c r="M69" s="251">
        <v>2</v>
      </c>
      <c r="N69" s="261">
        <v>0</v>
      </c>
      <c r="O69" s="261">
        <v>0</v>
      </c>
      <c r="P69" s="261">
        <v>0</v>
      </c>
      <c r="Q69" s="225">
        <v>1</v>
      </c>
      <c r="R69" s="225">
        <v>0</v>
      </c>
      <c r="S69" s="225">
        <f t="shared" si="4"/>
        <v>4</v>
      </c>
      <c r="T69" s="426">
        <f t="shared" si="5"/>
        <v>1</v>
      </c>
    </row>
    <row r="70" spans="1:20" s="427" customFormat="1" ht="57" customHeight="1" x14ac:dyDescent="0.25">
      <c r="A70" s="644"/>
      <c r="B70" s="644"/>
      <c r="C70" s="524"/>
      <c r="D70" s="526" t="s">
        <v>673</v>
      </c>
      <c r="E70" s="525" t="s">
        <v>674</v>
      </c>
      <c r="F70" s="205">
        <v>20</v>
      </c>
      <c r="G70" s="251">
        <v>1</v>
      </c>
      <c r="H70" s="251">
        <v>1</v>
      </c>
      <c r="I70" s="251">
        <v>1</v>
      </c>
      <c r="J70" s="251">
        <v>1</v>
      </c>
      <c r="K70" s="251">
        <v>1</v>
      </c>
      <c r="L70" s="251">
        <v>1</v>
      </c>
      <c r="M70" s="251">
        <v>1</v>
      </c>
      <c r="N70" s="261">
        <v>5</v>
      </c>
      <c r="O70" s="261">
        <v>2</v>
      </c>
      <c r="P70" s="261">
        <v>2</v>
      </c>
      <c r="Q70" s="225">
        <v>4</v>
      </c>
      <c r="R70" s="225">
        <v>4</v>
      </c>
      <c r="S70" s="225">
        <f t="shared" si="4"/>
        <v>24</v>
      </c>
      <c r="T70" s="426">
        <f t="shared" si="5"/>
        <v>1.2</v>
      </c>
    </row>
    <row r="71" spans="1:20" s="427" customFormat="1" ht="14.25" customHeight="1" x14ac:dyDescent="0.25">
      <c r="A71" s="644"/>
      <c r="B71" s="644"/>
      <c r="C71" s="644" t="s">
        <v>191</v>
      </c>
      <c r="D71" s="644"/>
      <c r="E71" s="644"/>
      <c r="F71" s="644"/>
      <c r="G71" s="644"/>
      <c r="H71" s="644"/>
      <c r="I71" s="644"/>
      <c r="J71" s="644"/>
      <c r="K71" s="644"/>
      <c r="L71" s="644"/>
      <c r="M71" s="644"/>
      <c r="N71" s="644"/>
      <c r="O71" s="644"/>
      <c r="P71" s="644"/>
      <c r="Q71" s="644"/>
      <c r="R71" s="644"/>
      <c r="S71" s="644"/>
      <c r="T71" s="644"/>
    </row>
    <row r="72" spans="1:20" s="427" customFormat="1" ht="14.25" customHeight="1" x14ac:dyDescent="0.25">
      <c r="A72" s="644"/>
      <c r="B72" s="644"/>
      <c r="C72" s="645"/>
      <c r="D72" s="645"/>
      <c r="E72" s="645"/>
      <c r="F72" s="645"/>
      <c r="G72" s="645"/>
      <c r="H72" s="645"/>
      <c r="I72" s="645"/>
      <c r="J72" s="645"/>
      <c r="K72" s="645"/>
      <c r="L72" s="645"/>
      <c r="M72" s="645"/>
      <c r="N72" s="645"/>
      <c r="O72" s="645"/>
      <c r="P72" s="645"/>
      <c r="Q72" s="645"/>
      <c r="R72" s="645"/>
      <c r="S72" s="645"/>
      <c r="T72" s="645"/>
    </row>
    <row r="73" spans="1:20" s="427" customFormat="1" ht="14.25" customHeight="1" x14ac:dyDescent="0.25">
      <c r="A73" s="644"/>
      <c r="B73" s="644"/>
      <c r="C73" s="645"/>
      <c r="D73" s="645"/>
      <c r="E73" s="645"/>
      <c r="F73" s="645"/>
      <c r="G73" s="645"/>
      <c r="H73" s="645"/>
      <c r="I73" s="645"/>
      <c r="J73" s="645"/>
      <c r="K73" s="645"/>
      <c r="L73" s="645"/>
      <c r="M73" s="645"/>
      <c r="N73" s="645"/>
      <c r="O73" s="645"/>
      <c r="P73" s="645"/>
      <c r="Q73" s="645"/>
      <c r="R73" s="645"/>
      <c r="S73" s="645"/>
      <c r="T73" s="645"/>
    </row>
    <row r="74" spans="1:20" ht="26.25" customHeight="1" x14ac:dyDescent="0.25">
      <c r="A74" s="765" t="s">
        <v>64</v>
      </c>
      <c r="B74" s="766"/>
      <c r="C74" s="766"/>
      <c r="D74" s="766"/>
      <c r="E74" s="766"/>
      <c r="F74" s="766"/>
      <c r="G74" s="766"/>
      <c r="H74" s="766"/>
      <c r="I74" s="766"/>
      <c r="J74" s="766"/>
      <c r="K74" s="766"/>
      <c r="L74" s="766"/>
      <c r="M74" s="766"/>
      <c r="N74" s="766"/>
      <c r="O74" s="766"/>
      <c r="P74" s="766"/>
      <c r="Q74" s="766"/>
      <c r="R74" s="766"/>
      <c r="S74" s="766"/>
      <c r="T74" s="766"/>
    </row>
    <row r="75" spans="1:20" ht="15" customHeight="1" x14ac:dyDescent="0.25">
      <c r="A75" s="631" t="s">
        <v>1</v>
      </c>
      <c r="B75" s="631"/>
      <c r="C75" s="631"/>
      <c r="D75" s="631" t="s">
        <v>2</v>
      </c>
      <c r="E75" s="631" t="s">
        <v>3</v>
      </c>
      <c r="F75" s="631" t="s">
        <v>4</v>
      </c>
      <c r="G75" s="631">
        <v>2018</v>
      </c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 t="s">
        <v>5</v>
      </c>
      <c r="T75" s="631" t="s">
        <v>6</v>
      </c>
    </row>
    <row r="76" spans="1:20" x14ac:dyDescent="0.25">
      <c r="A76" s="631"/>
      <c r="B76" s="631"/>
      <c r="C76" s="631"/>
      <c r="D76" s="631"/>
      <c r="E76" s="631"/>
      <c r="F76" s="631"/>
      <c r="G76" s="438" t="s">
        <v>654</v>
      </c>
      <c r="H76" s="438" t="s">
        <v>655</v>
      </c>
      <c r="I76" s="438" t="s">
        <v>656</v>
      </c>
      <c r="J76" s="493" t="s">
        <v>657</v>
      </c>
      <c r="K76" s="438" t="s">
        <v>658</v>
      </c>
      <c r="L76" s="438" t="s">
        <v>659</v>
      </c>
      <c r="M76" s="438" t="s">
        <v>660</v>
      </c>
      <c r="N76" s="438" t="s">
        <v>661</v>
      </c>
      <c r="O76" s="438" t="s">
        <v>662</v>
      </c>
      <c r="P76" s="438" t="s">
        <v>663</v>
      </c>
      <c r="Q76" s="438" t="s">
        <v>664</v>
      </c>
      <c r="R76" s="438" t="s">
        <v>665</v>
      </c>
      <c r="S76" s="631"/>
      <c r="T76" s="631"/>
    </row>
    <row r="77" spans="1:20" ht="16.5" customHeight="1" x14ac:dyDescent="0.25">
      <c r="A77" s="600" t="s">
        <v>65</v>
      </c>
      <c r="B77" s="600"/>
      <c r="C77" s="561" t="s">
        <v>66</v>
      </c>
      <c r="D77" s="770" t="s">
        <v>538</v>
      </c>
      <c r="E77" s="445" t="s">
        <v>68</v>
      </c>
      <c r="F77" s="446">
        <v>1000</v>
      </c>
      <c r="G77" s="521">
        <v>45</v>
      </c>
      <c r="H77" s="271">
        <v>48</v>
      </c>
      <c r="I77" s="271">
        <v>37</v>
      </c>
      <c r="J77" s="459">
        <v>49</v>
      </c>
      <c r="K77" s="253">
        <v>50</v>
      </c>
      <c r="L77" s="253">
        <v>52</v>
      </c>
      <c r="M77" s="9">
        <v>21</v>
      </c>
      <c r="N77" s="9">
        <v>37</v>
      </c>
      <c r="O77" s="9">
        <v>31</v>
      </c>
      <c r="P77" s="9">
        <v>48</v>
      </c>
      <c r="Q77" s="9">
        <v>45</v>
      </c>
      <c r="R77" s="9">
        <v>27</v>
      </c>
      <c r="S77" s="447">
        <f t="shared" ref="S77:S100" si="6">SUM(G77:R77)</f>
        <v>490</v>
      </c>
      <c r="T77" s="140">
        <f>S77/F77</f>
        <v>0.49</v>
      </c>
    </row>
    <row r="78" spans="1:20" ht="15.75" customHeight="1" x14ac:dyDescent="0.25">
      <c r="A78" s="600"/>
      <c r="B78" s="600"/>
      <c r="C78" s="561"/>
      <c r="D78" s="770"/>
      <c r="E78" s="419" t="s">
        <v>539</v>
      </c>
      <c r="F78" s="446"/>
      <c r="G78" s="521">
        <v>19</v>
      </c>
      <c r="H78" s="271">
        <v>21</v>
      </c>
      <c r="I78" s="271">
        <v>27</v>
      </c>
      <c r="J78" s="459">
        <v>34</v>
      </c>
      <c r="K78" s="253">
        <v>32</v>
      </c>
      <c r="L78" s="253">
        <v>37</v>
      </c>
      <c r="M78" s="9">
        <v>16</v>
      </c>
      <c r="N78" s="9">
        <v>25</v>
      </c>
      <c r="O78" s="9">
        <v>18</v>
      </c>
      <c r="P78" s="9">
        <v>27</v>
      </c>
      <c r="Q78" s="9">
        <v>32</v>
      </c>
      <c r="R78" s="9">
        <v>23</v>
      </c>
      <c r="S78" s="447">
        <f t="shared" si="6"/>
        <v>311</v>
      </c>
      <c r="T78" s="140"/>
    </row>
    <row r="79" spans="1:20" ht="18.75" customHeight="1" x14ac:dyDescent="0.25">
      <c r="A79" s="600"/>
      <c r="B79" s="600"/>
      <c r="C79" s="561"/>
      <c r="D79" s="770"/>
      <c r="E79" s="448" t="s">
        <v>540</v>
      </c>
      <c r="F79" s="446"/>
      <c r="G79" s="521">
        <v>8</v>
      </c>
      <c r="H79" s="271">
        <v>20</v>
      </c>
      <c r="I79" s="271">
        <v>6</v>
      </c>
      <c r="J79" s="459">
        <v>12</v>
      </c>
      <c r="K79" s="253">
        <v>15</v>
      </c>
      <c r="L79" s="253">
        <v>11</v>
      </c>
      <c r="M79" s="9">
        <v>3</v>
      </c>
      <c r="N79" s="9">
        <v>11</v>
      </c>
      <c r="O79" s="9">
        <v>10</v>
      </c>
      <c r="P79" s="9">
        <v>15</v>
      </c>
      <c r="Q79" s="9">
        <v>12</v>
      </c>
      <c r="R79" s="9">
        <v>4</v>
      </c>
      <c r="S79" s="447">
        <f t="shared" si="6"/>
        <v>127</v>
      </c>
      <c r="T79" s="140"/>
    </row>
    <row r="80" spans="1:20" ht="19.5" customHeight="1" x14ac:dyDescent="0.25">
      <c r="A80" s="600"/>
      <c r="B80" s="600"/>
      <c r="C80" s="561"/>
      <c r="D80" s="770"/>
      <c r="E80" s="419" t="s">
        <v>541</v>
      </c>
      <c r="F80" s="446"/>
      <c r="G80" s="521">
        <v>1</v>
      </c>
      <c r="H80" s="271">
        <v>6</v>
      </c>
      <c r="I80" s="271">
        <v>2</v>
      </c>
      <c r="J80" s="459">
        <v>3</v>
      </c>
      <c r="K80" s="253">
        <v>3</v>
      </c>
      <c r="L80" s="253">
        <v>4</v>
      </c>
      <c r="M80" s="9">
        <v>2</v>
      </c>
      <c r="N80" s="9">
        <v>1</v>
      </c>
      <c r="O80" s="9">
        <v>3</v>
      </c>
      <c r="P80" s="9">
        <v>6</v>
      </c>
      <c r="Q80" s="9">
        <v>1</v>
      </c>
      <c r="R80" s="9">
        <v>0</v>
      </c>
      <c r="S80" s="447">
        <f t="shared" si="6"/>
        <v>32</v>
      </c>
      <c r="T80" s="140"/>
    </row>
    <row r="81" spans="1:20" ht="18" customHeight="1" x14ac:dyDescent="0.25">
      <c r="A81" s="600"/>
      <c r="B81" s="600"/>
      <c r="C81" s="561"/>
      <c r="D81" s="770"/>
      <c r="E81" s="420" t="s">
        <v>542</v>
      </c>
      <c r="F81" s="446"/>
      <c r="G81" s="521">
        <v>17</v>
      </c>
      <c r="H81" s="271">
        <v>15</v>
      </c>
      <c r="I81" s="271">
        <v>10</v>
      </c>
      <c r="J81" s="459">
        <v>3</v>
      </c>
      <c r="K81" s="253">
        <v>3</v>
      </c>
      <c r="L81" s="253">
        <v>3</v>
      </c>
      <c r="M81" s="9">
        <v>9</v>
      </c>
      <c r="N81" s="9">
        <v>3</v>
      </c>
      <c r="O81" s="9">
        <v>5</v>
      </c>
      <c r="P81" s="9">
        <v>3</v>
      </c>
      <c r="Q81" s="9">
        <v>0</v>
      </c>
      <c r="R81" s="9">
        <v>0</v>
      </c>
      <c r="S81" s="447">
        <f t="shared" si="6"/>
        <v>71</v>
      </c>
      <c r="T81" s="140"/>
    </row>
    <row r="82" spans="1:20" ht="15" customHeight="1" x14ac:dyDescent="0.25">
      <c r="A82" s="600"/>
      <c r="B82" s="600"/>
      <c r="C82" s="561"/>
      <c r="D82" s="770"/>
      <c r="E82" s="419" t="s">
        <v>539</v>
      </c>
      <c r="F82" s="446"/>
      <c r="G82" s="521">
        <v>12</v>
      </c>
      <c r="H82" s="271">
        <v>3</v>
      </c>
      <c r="I82" s="271">
        <v>4</v>
      </c>
      <c r="J82" s="459">
        <v>3</v>
      </c>
      <c r="K82" s="253">
        <v>1</v>
      </c>
      <c r="L82" s="253">
        <v>1</v>
      </c>
      <c r="M82" s="9">
        <v>3</v>
      </c>
      <c r="N82" s="9">
        <v>3</v>
      </c>
      <c r="O82" s="9">
        <v>5</v>
      </c>
      <c r="P82" s="9">
        <v>2</v>
      </c>
      <c r="Q82" s="9">
        <v>0</v>
      </c>
      <c r="R82" s="9">
        <v>0</v>
      </c>
      <c r="S82" s="447">
        <f t="shared" si="6"/>
        <v>37</v>
      </c>
      <c r="T82" s="140"/>
    </row>
    <row r="83" spans="1:20" s="449" customFormat="1" ht="15.75" customHeight="1" x14ac:dyDescent="0.25">
      <c r="A83" s="600"/>
      <c r="B83" s="600"/>
      <c r="C83" s="561"/>
      <c r="D83" s="770"/>
      <c r="E83" s="448" t="s">
        <v>540</v>
      </c>
      <c r="F83" s="256"/>
      <c r="G83" s="521">
        <v>0</v>
      </c>
      <c r="H83" s="271">
        <v>0</v>
      </c>
      <c r="I83" s="271">
        <v>0</v>
      </c>
      <c r="J83" s="459">
        <v>0</v>
      </c>
      <c r="K83" s="253">
        <v>1</v>
      </c>
      <c r="L83" s="253">
        <v>0</v>
      </c>
      <c r="M83" s="9">
        <v>0</v>
      </c>
      <c r="N83" s="9">
        <v>0</v>
      </c>
      <c r="O83" s="9">
        <v>0</v>
      </c>
      <c r="P83" s="9">
        <v>1</v>
      </c>
      <c r="Q83" s="9">
        <v>0</v>
      </c>
      <c r="R83" s="9">
        <v>0</v>
      </c>
      <c r="S83" s="447">
        <f t="shared" si="6"/>
        <v>2</v>
      </c>
      <c r="T83" s="140"/>
    </row>
    <row r="84" spans="1:20" ht="27.75" customHeight="1" x14ac:dyDescent="0.25">
      <c r="A84" s="600"/>
      <c r="B84" s="600"/>
      <c r="C84" s="561"/>
      <c r="D84" s="770"/>
      <c r="E84" s="419" t="s">
        <v>543</v>
      </c>
      <c r="F84" s="256"/>
      <c r="G84" s="521">
        <v>5</v>
      </c>
      <c r="H84" s="271">
        <v>12</v>
      </c>
      <c r="I84" s="271">
        <v>6</v>
      </c>
      <c r="J84" s="459">
        <v>0</v>
      </c>
      <c r="K84" s="253">
        <v>1</v>
      </c>
      <c r="L84" s="253">
        <v>2</v>
      </c>
      <c r="M84" s="9">
        <v>6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447">
        <f t="shared" si="6"/>
        <v>32</v>
      </c>
      <c r="T84" s="140"/>
    </row>
    <row r="85" spans="1:20" ht="15" customHeight="1" x14ac:dyDescent="0.25">
      <c r="A85" s="600"/>
      <c r="B85" s="600"/>
      <c r="C85" s="574" t="s">
        <v>69</v>
      </c>
      <c r="D85" s="771" t="s">
        <v>544</v>
      </c>
      <c r="E85" s="445" t="s">
        <v>71</v>
      </c>
      <c r="F85" s="446">
        <v>10000</v>
      </c>
      <c r="G85" s="521">
        <v>318</v>
      </c>
      <c r="H85" s="271">
        <v>1699</v>
      </c>
      <c r="I85" s="271">
        <v>1104</v>
      </c>
      <c r="J85" s="459">
        <v>3748</v>
      </c>
      <c r="K85" s="253">
        <v>5000</v>
      </c>
      <c r="L85" s="253">
        <v>1812</v>
      </c>
      <c r="M85" s="9">
        <v>789</v>
      </c>
      <c r="N85" s="9">
        <v>529</v>
      </c>
      <c r="O85" s="9">
        <v>379</v>
      </c>
      <c r="P85" s="9">
        <v>287</v>
      </c>
      <c r="Q85" s="9">
        <v>421</v>
      </c>
      <c r="R85" s="9">
        <v>136</v>
      </c>
      <c r="S85" s="447">
        <f t="shared" si="6"/>
        <v>16222</v>
      </c>
      <c r="T85" s="140">
        <f>S85/F85</f>
        <v>1.6222000000000001</v>
      </c>
    </row>
    <row r="86" spans="1:20" ht="17.25" customHeight="1" x14ac:dyDescent="0.25">
      <c r="A86" s="600"/>
      <c r="B86" s="600"/>
      <c r="C86" s="575"/>
      <c r="D86" s="772"/>
      <c r="E86" s="450" t="s">
        <v>439</v>
      </c>
      <c r="F86" s="451">
        <v>150</v>
      </c>
      <c r="G86" s="521">
        <v>9</v>
      </c>
      <c r="H86" s="271">
        <v>14</v>
      </c>
      <c r="I86" s="271">
        <v>10</v>
      </c>
      <c r="J86" s="459">
        <v>11</v>
      </c>
      <c r="K86" s="253">
        <v>5</v>
      </c>
      <c r="L86" s="253">
        <v>5</v>
      </c>
      <c r="M86" s="9">
        <v>0</v>
      </c>
      <c r="N86" s="9">
        <v>0</v>
      </c>
      <c r="O86" s="9">
        <v>0</v>
      </c>
      <c r="P86" s="9">
        <v>3</v>
      </c>
      <c r="Q86" s="9">
        <v>4</v>
      </c>
      <c r="R86" s="9">
        <v>3</v>
      </c>
      <c r="S86" s="447">
        <f t="shared" si="6"/>
        <v>64</v>
      </c>
      <c r="T86" s="140">
        <f>S86/F86</f>
        <v>0.42666666666666669</v>
      </c>
    </row>
    <row r="87" spans="1:20" ht="17.25" customHeight="1" x14ac:dyDescent="0.25">
      <c r="A87" s="600"/>
      <c r="B87" s="600"/>
      <c r="C87" s="575"/>
      <c r="D87" s="772"/>
      <c r="E87" s="452" t="s">
        <v>539</v>
      </c>
      <c r="F87" s="451"/>
      <c r="G87" s="521">
        <v>0</v>
      </c>
      <c r="H87" s="271">
        <v>4</v>
      </c>
      <c r="I87" s="271">
        <v>7</v>
      </c>
      <c r="J87" s="459">
        <v>9</v>
      </c>
      <c r="K87" s="253">
        <v>14</v>
      </c>
      <c r="L87" s="253">
        <v>5</v>
      </c>
      <c r="M87" s="9">
        <v>0</v>
      </c>
      <c r="N87" s="9">
        <v>0</v>
      </c>
      <c r="O87" s="9">
        <v>0</v>
      </c>
      <c r="P87" s="9">
        <v>1</v>
      </c>
      <c r="Q87" s="9">
        <v>1</v>
      </c>
      <c r="R87" s="9">
        <v>3</v>
      </c>
      <c r="S87" s="447">
        <f t="shared" si="6"/>
        <v>44</v>
      </c>
      <c r="T87" s="140"/>
    </row>
    <row r="88" spans="1:20" ht="17.25" customHeight="1" x14ac:dyDescent="0.25">
      <c r="A88" s="600"/>
      <c r="B88" s="600"/>
      <c r="C88" s="575"/>
      <c r="D88" s="772"/>
      <c r="E88" s="452" t="s">
        <v>540</v>
      </c>
      <c r="F88" s="451"/>
      <c r="G88" s="521">
        <v>1</v>
      </c>
      <c r="H88" s="271">
        <v>1</v>
      </c>
      <c r="I88" s="271">
        <v>3</v>
      </c>
      <c r="J88" s="459">
        <v>2</v>
      </c>
      <c r="K88" s="253">
        <v>2</v>
      </c>
      <c r="L88" s="253">
        <v>0</v>
      </c>
      <c r="M88" s="9">
        <v>0</v>
      </c>
      <c r="N88" s="9">
        <v>0</v>
      </c>
      <c r="O88" s="9">
        <v>0</v>
      </c>
      <c r="P88" s="9">
        <v>0</v>
      </c>
      <c r="Q88" s="9">
        <v>2</v>
      </c>
      <c r="R88" s="9">
        <v>0</v>
      </c>
      <c r="S88" s="447">
        <f t="shared" si="6"/>
        <v>11</v>
      </c>
      <c r="T88" s="140"/>
    </row>
    <row r="89" spans="1:20" ht="17.25" customHeight="1" x14ac:dyDescent="0.25">
      <c r="A89" s="600"/>
      <c r="B89" s="600"/>
      <c r="C89" s="581"/>
      <c r="D89" s="773"/>
      <c r="E89" s="452" t="s">
        <v>545</v>
      </c>
      <c r="F89" s="451"/>
      <c r="G89" s="521">
        <v>8</v>
      </c>
      <c r="H89" s="271">
        <v>9</v>
      </c>
      <c r="I89" s="271">
        <v>0</v>
      </c>
      <c r="J89" s="459">
        <v>0</v>
      </c>
      <c r="K89" s="253">
        <v>1</v>
      </c>
      <c r="L89" s="253">
        <v>0</v>
      </c>
      <c r="M89" s="9">
        <v>0</v>
      </c>
      <c r="N89" s="9">
        <v>0</v>
      </c>
      <c r="O89" s="9">
        <v>0</v>
      </c>
      <c r="P89" s="9">
        <v>2</v>
      </c>
      <c r="Q89" s="9">
        <v>1</v>
      </c>
      <c r="R89" s="9">
        <v>0</v>
      </c>
      <c r="S89" s="447">
        <f t="shared" si="6"/>
        <v>21</v>
      </c>
      <c r="T89" s="140"/>
    </row>
    <row r="90" spans="1:20" ht="57" customHeight="1" x14ac:dyDescent="0.25">
      <c r="A90" s="600"/>
      <c r="B90" s="600"/>
      <c r="C90" s="411" t="s">
        <v>72</v>
      </c>
      <c r="D90" s="453" t="s">
        <v>546</v>
      </c>
      <c r="E90" s="445" t="s">
        <v>71</v>
      </c>
      <c r="F90" s="446">
        <v>1500</v>
      </c>
      <c r="G90" s="521">
        <v>1117</v>
      </c>
      <c r="H90" s="274">
        <v>293</v>
      </c>
      <c r="I90" s="275">
        <v>163</v>
      </c>
      <c r="J90" s="275">
        <v>1245</v>
      </c>
      <c r="K90" s="253">
        <v>288</v>
      </c>
      <c r="L90" s="253">
        <v>263</v>
      </c>
      <c r="M90" s="9">
        <v>79</v>
      </c>
      <c r="N90" s="9">
        <v>253</v>
      </c>
      <c r="O90" s="9">
        <v>192</v>
      </c>
      <c r="P90" s="9">
        <v>381</v>
      </c>
      <c r="Q90" s="9">
        <v>854</v>
      </c>
      <c r="R90" s="9">
        <v>399</v>
      </c>
      <c r="S90" s="447">
        <f t="shared" si="6"/>
        <v>5527</v>
      </c>
      <c r="T90" s="140">
        <f>S90/F90</f>
        <v>3.6846666666666668</v>
      </c>
    </row>
    <row r="91" spans="1:20" ht="22.5" customHeight="1" x14ac:dyDescent="0.25">
      <c r="A91" s="600"/>
      <c r="B91" s="600"/>
      <c r="C91" s="564" t="s">
        <v>547</v>
      </c>
      <c r="D91" s="680" t="s">
        <v>548</v>
      </c>
      <c r="E91" s="445" t="s">
        <v>119</v>
      </c>
      <c r="F91" s="446"/>
      <c r="G91" s="521">
        <v>0</v>
      </c>
      <c r="H91" s="274">
        <v>175</v>
      </c>
      <c r="I91" s="275">
        <v>128</v>
      </c>
      <c r="J91" s="275">
        <v>285</v>
      </c>
      <c r="K91" s="253">
        <v>80</v>
      </c>
      <c r="L91" s="253">
        <v>127</v>
      </c>
      <c r="M91" s="9">
        <v>0</v>
      </c>
      <c r="N91" s="9">
        <v>0</v>
      </c>
      <c r="O91" s="9">
        <v>0</v>
      </c>
      <c r="P91" s="9">
        <v>13</v>
      </c>
      <c r="Q91" s="9">
        <v>13</v>
      </c>
      <c r="R91" s="9">
        <v>13</v>
      </c>
      <c r="S91" s="447">
        <f t="shared" si="6"/>
        <v>834</v>
      </c>
      <c r="T91" s="140"/>
    </row>
    <row r="92" spans="1:20" ht="20.25" customHeight="1" x14ac:dyDescent="0.25">
      <c r="A92" s="600"/>
      <c r="B92" s="600"/>
      <c r="C92" s="585"/>
      <c r="D92" s="682"/>
      <c r="E92" s="445" t="s">
        <v>509</v>
      </c>
      <c r="F92" s="446"/>
      <c r="G92" s="521">
        <v>0</v>
      </c>
      <c r="H92" s="274">
        <v>3296</v>
      </c>
      <c r="I92" s="275">
        <v>3722</v>
      </c>
      <c r="J92" s="275">
        <v>6780</v>
      </c>
      <c r="K92" s="253">
        <v>1786</v>
      </c>
      <c r="L92" s="253">
        <v>1532</v>
      </c>
      <c r="M92" s="9">
        <v>0</v>
      </c>
      <c r="N92" s="9">
        <v>0</v>
      </c>
      <c r="O92" s="9">
        <v>0</v>
      </c>
      <c r="P92" s="9">
        <v>425</v>
      </c>
      <c r="Q92" s="9">
        <v>164</v>
      </c>
      <c r="R92" s="9">
        <v>277</v>
      </c>
      <c r="S92" s="447">
        <f t="shared" si="6"/>
        <v>17982</v>
      </c>
      <c r="T92" s="140"/>
    </row>
    <row r="93" spans="1:20" ht="105" customHeight="1" x14ac:dyDescent="0.25">
      <c r="A93" s="600"/>
      <c r="B93" s="600"/>
      <c r="C93" s="211" t="s">
        <v>549</v>
      </c>
      <c r="D93" s="443" t="s">
        <v>550</v>
      </c>
      <c r="E93" s="434" t="s">
        <v>433</v>
      </c>
      <c r="F93" s="225">
        <v>3</v>
      </c>
      <c r="G93" s="522">
        <v>0</v>
      </c>
      <c r="H93" s="262">
        <v>0</v>
      </c>
      <c r="I93" s="271">
        <v>0</v>
      </c>
      <c r="J93" s="253">
        <v>0</v>
      </c>
      <c r="K93" s="262">
        <v>0</v>
      </c>
      <c r="L93" s="262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447">
        <f t="shared" si="6"/>
        <v>0</v>
      </c>
      <c r="T93" s="140">
        <f>S93/F93</f>
        <v>0</v>
      </c>
    </row>
    <row r="94" spans="1:20" ht="59.25" customHeight="1" x14ac:dyDescent="0.25">
      <c r="A94" s="600"/>
      <c r="B94" s="600"/>
      <c r="C94" s="417" t="s">
        <v>78</v>
      </c>
      <c r="D94" s="767" t="s">
        <v>551</v>
      </c>
      <c r="E94" s="420" t="s">
        <v>552</v>
      </c>
      <c r="F94" s="225">
        <v>12</v>
      </c>
      <c r="G94" s="262">
        <v>1</v>
      </c>
      <c r="H94" s="262">
        <v>1</v>
      </c>
      <c r="I94" s="271">
        <v>1</v>
      </c>
      <c r="J94" s="253">
        <v>1</v>
      </c>
      <c r="K94" s="262">
        <v>1</v>
      </c>
      <c r="L94" s="262">
        <v>1</v>
      </c>
      <c r="M94" s="5">
        <v>1</v>
      </c>
      <c r="N94" s="5">
        <v>1</v>
      </c>
      <c r="O94" s="5">
        <v>1</v>
      </c>
      <c r="P94" s="5">
        <v>1</v>
      </c>
      <c r="Q94" s="5">
        <v>1</v>
      </c>
      <c r="R94" s="5">
        <v>1</v>
      </c>
      <c r="S94" s="447">
        <f t="shared" si="6"/>
        <v>12</v>
      </c>
      <c r="T94" s="140">
        <f>S94/F94</f>
        <v>1</v>
      </c>
    </row>
    <row r="95" spans="1:20" ht="22.5" customHeight="1" x14ac:dyDescent="0.25">
      <c r="A95" s="600"/>
      <c r="B95" s="600"/>
      <c r="C95" s="417"/>
      <c r="D95" s="768"/>
      <c r="E95" s="420" t="s">
        <v>553</v>
      </c>
      <c r="F95" s="225"/>
      <c r="G95" s="262">
        <v>10</v>
      </c>
      <c r="H95" s="262">
        <v>7</v>
      </c>
      <c r="I95" s="271">
        <v>6</v>
      </c>
      <c r="J95" s="253">
        <v>6</v>
      </c>
      <c r="K95" s="262">
        <v>12</v>
      </c>
      <c r="L95" s="262">
        <v>2</v>
      </c>
      <c r="M95" s="5">
        <v>13</v>
      </c>
      <c r="N95" s="5">
        <v>14</v>
      </c>
      <c r="O95" s="5">
        <v>14</v>
      </c>
      <c r="P95" s="5">
        <v>11</v>
      </c>
      <c r="Q95" s="5">
        <v>12</v>
      </c>
      <c r="R95" s="5">
        <v>5</v>
      </c>
      <c r="S95" s="447">
        <f t="shared" si="6"/>
        <v>112</v>
      </c>
      <c r="T95" s="140"/>
    </row>
    <row r="96" spans="1:20" ht="24" customHeight="1" x14ac:dyDescent="0.25">
      <c r="A96" s="600"/>
      <c r="B96" s="600"/>
      <c r="C96" s="417"/>
      <c r="D96" s="769"/>
      <c r="E96" s="420" t="s">
        <v>80</v>
      </c>
      <c r="F96" s="225"/>
      <c r="G96" s="262">
        <v>10</v>
      </c>
      <c r="H96" s="262">
        <v>7</v>
      </c>
      <c r="I96" s="271">
        <v>9</v>
      </c>
      <c r="J96" s="253">
        <v>4</v>
      </c>
      <c r="K96" s="253">
        <v>12</v>
      </c>
      <c r="L96" s="262">
        <v>2</v>
      </c>
      <c r="M96" s="5">
        <v>5</v>
      </c>
      <c r="N96" s="5">
        <v>18</v>
      </c>
      <c r="O96" s="5">
        <v>18</v>
      </c>
      <c r="P96" s="5">
        <v>12</v>
      </c>
      <c r="Q96" s="5">
        <v>12</v>
      </c>
      <c r="R96" s="5">
        <v>5</v>
      </c>
      <c r="S96" s="447">
        <f t="shared" si="6"/>
        <v>114</v>
      </c>
      <c r="T96" s="140"/>
    </row>
    <row r="97" spans="1:20" ht="85.5" customHeight="1" x14ac:dyDescent="0.25">
      <c r="A97" s="600"/>
      <c r="B97" s="600"/>
      <c r="C97" s="648" t="s">
        <v>81</v>
      </c>
      <c r="D97" s="454" t="s">
        <v>554</v>
      </c>
      <c r="E97" s="420" t="s">
        <v>43</v>
      </c>
      <c r="F97" s="255">
        <v>1000</v>
      </c>
      <c r="G97" s="262">
        <v>80</v>
      </c>
      <c r="H97" s="262">
        <v>95</v>
      </c>
      <c r="I97" s="271">
        <v>72</v>
      </c>
      <c r="J97" s="253">
        <v>71</v>
      </c>
      <c r="K97" s="262">
        <v>164</v>
      </c>
      <c r="L97" s="262">
        <v>159</v>
      </c>
      <c r="M97" s="5">
        <v>103</v>
      </c>
      <c r="N97" s="5">
        <v>176</v>
      </c>
      <c r="O97" s="5">
        <v>169</v>
      </c>
      <c r="P97" s="5">
        <v>179</v>
      </c>
      <c r="Q97" s="5">
        <v>128</v>
      </c>
      <c r="R97" s="5">
        <v>81</v>
      </c>
      <c r="S97" s="447">
        <f t="shared" si="6"/>
        <v>1477</v>
      </c>
      <c r="T97" s="140">
        <f>S97/F97</f>
        <v>1.4770000000000001</v>
      </c>
    </row>
    <row r="98" spans="1:20" ht="13.5" customHeight="1" x14ac:dyDescent="0.25">
      <c r="A98" s="600"/>
      <c r="B98" s="600"/>
      <c r="C98" s="648"/>
      <c r="D98" s="202" t="s">
        <v>82</v>
      </c>
      <c r="E98" s="420" t="s">
        <v>80</v>
      </c>
      <c r="F98" s="455"/>
      <c r="G98" s="253">
        <v>46</v>
      </c>
      <c r="H98" s="253">
        <v>56</v>
      </c>
      <c r="I98" s="253">
        <v>49</v>
      </c>
      <c r="J98" s="253">
        <v>49</v>
      </c>
      <c r="K98" s="253">
        <v>108</v>
      </c>
      <c r="L98" s="253">
        <v>101</v>
      </c>
      <c r="M98" s="9">
        <v>80</v>
      </c>
      <c r="N98" s="9">
        <v>124</v>
      </c>
      <c r="O98" s="9">
        <v>97</v>
      </c>
      <c r="P98" s="9">
        <v>111</v>
      </c>
      <c r="Q98" s="5">
        <v>69</v>
      </c>
      <c r="R98" s="5">
        <v>43</v>
      </c>
      <c r="S98" s="447">
        <f t="shared" si="6"/>
        <v>933</v>
      </c>
      <c r="T98" s="140"/>
    </row>
    <row r="99" spans="1:20" ht="14.25" customHeight="1" x14ac:dyDescent="0.25">
      <c r="A99" s="600"/>
      <c r="B99" s="600"/>
      <c r="C99" s="648"/>
      <c r="D99" s="203" t="s">
        <v>85</v>
      </c>
      <c r="E99" s="423" t="s">
        <v>86</v>
      </c>
      <c r="F99" s="301"/>
      <c r="G99" s="271">
        <v>680</v>
      </c>
      <c r="H99" s="271">
        <v>920</v>
      </c>
      <c r="I99" s="271">
        <v>860</v>
      </c>
      <c r="J99" s="459">
        <v>790</v>
      </c>
      <c r="K99" s="271">
        <v>1660</v>
      </c>
      <c r="L99" s="271">
        <v>1300</v>
      </c>
      <c r="M99" s="10">
        <v>590</v>
      </c>
      <c r="N99" s="10">
        <v>1240</v>
      </c>
      <c r="O99" s="10">
        <v>1220</v>
      </c>
      <c r="P99" s="10">
        <v>1180</v>
      </c>
      <c r="Q99" s="10">
        <v>980</v>
      </c>
      <c r="R99" s="10">
        <v>700</v>
      </c>
      <c r="S99" s="447">
        <f t="shared" si="6"/>
        <v>12120</v>
      </c>
      <c r="T99" s="140"/>
    </row>
    <row r="100" spans="1:20" s="461" customFormat="1" ht="86.25" customHeight="1" x14ac:dyDescent="0.25">
      <c r="A100" s="600"/>
      <c r="B100" s="600"/>
      <c r="C100" s="225" t="s">
        <v>555</v>
      </c>
      <c r="D100" s="454" t="s">
        <v>556</v>
      </c>
      <c r="E100" s="225" t="s">
        <v>557</v>
      </c>
      <c r="F100" s="460">
        <v>1800</v>
      </c>
      <c r="G100" s="225">
        <v>8</v>
      </c>
      <c r="H100" s="225">
        <v>0</v>
      </c>
      <c r="I100" s="225">
        <v>0</v>
      </c>
      <c r="J100" s="229">
        <v>0</v>
      </c>
      <c r="K100" s="225">
        <v>0</v>
      </c>
      <c r="L100" s="225">
        <v>702</v>
      </c>
      <c r="M100" s="225">
        <v>0</v>
      </c>
      <c r="N100" s="225">
        <v>486</v>
      </c>
      <c r="O100" s="225">
        <v>0</v>
      </c>
      <c r="P100" s="225">
        <v>690</v>
      </c>
      <c r="Q100" s="225">
        <v>0</v>
      </c>
      <c r="R100" s="225">
        <v>0</v>
      </c>
      <c r="S100" s="225">
        <f t="shared" si="6"/>
        <v>1886</v>
      </c>
      <c r="T100" s="426">
        <f>S100/F100</f>
        <v>1.0477777777777777</v>
      </c>
    </row>
    <row r="101" spans="1:20" ht="14.25" customHeight="1" x14ac:dyDescent="0.25">
      <c r="A101" s="658" t="s">
        <v>191</v>
      </c>
      <c r="B101" s="658"/>
      <c r="C101" s="658"/>
      <c r="D101" s="658"/>
      <c r="E101" s="658"/>
      <c r="F101" s="658"/>
      <c r="G101" s="658"/>
      <c r="H101" s="658"/>
      <c r="I101" s="658"/>
      <c r="J101" s="658"/>
      <c r="K101" s="658"/>
      <c r="L101" s="658"/>
      <c r="M101" s="658"/>
      <c r="N101" s="658"/>
      <c r="O101" s="658"/>
      <c r="P101" s="658"/>
      <c r="Q101" s="35"/>
      <c r="R101" s="35"/>
      <c r="S101" s="35"/>
      <c r="T101" s="140"/>
    </row>
    <row r="102" spans="1:20" ht="14.25" customHeight="1" x14ac:dyDescent="0.25">
      <c r="A102" s="413"/>
      <c r="B102" s="414"/>
      <c r="C102" s="414"/>
      <c r="D102" s="414"/>
      <c r="E102" s="414"/>
      <c r="F102" s="414"/>
      <c r="G102" s="414"/>
      <c r="H102" s="414"/>
      <c r="I102" s="414"/>
      <c r="J102" s="496"/>
      <c r="K102" s="414"/>
      <c r="L102" s="414"/>
      <c r="M102" s="414"/>
      <c r="N102" s="414"/>
      <c r="O102" s="414"/>
      <c r="P102" s="414"/>
      <c r="Q102" s="414"/>
      <c r="R102" s="414"/>
      <c r="S102" s="414"/>
      <c r="T102" s="456"/>
    </row>
    <row r="103" spans="1:20" s="427" customFormat="1" ht="14.25" customHeight="1" x14ac:dyDescent="0.25">
      <c r="A103" s="631" t="s">
        <v>1</v>
      </c>
      <c r="B103" s="631"/>
      <c r="C103" s="631"/>
      <c r="D103" s="631" t="s">
        <v>2</v>
      </c>
      <c r="E103" s="631" t="s">
        <v>3</v>
      </c>
      <c r="F103" s="631" t="s">
        <v>4</v>
      </c>
      <c r="G103" s="631">
        <v>2018</v>
      </c>
      <c r="H103" s="631"/>
      <c r="I103" s="631"/>
      <c r="J103" s="631"/>
      <c r="K103" s="631"/>
      <c r="L103" s="631"/>
      <c r="M103" s="631"/>
      <c r="N103" s="631"/>
      <c r="O103" s="631"/>
      <c r="P103" s="631"/>
      <c r="Q103" s="631"/>
      <c r="R103" s="631"/>
      <c r="S103" s="631" t="s">
        <v>5</v>
      </c>
      <c r="T103" s="631" t="s">
        <v>6</v>
      </c>
    </row>
    <row r="104" spans="1:20" s="427" customFormat="1" ht="25.5" customHeight="1" x14ac:dyDescent="0.25">
      <c r="A104" s="631"/>
      <c r="B104" s="631"/>
      <c r="C104" s="631"/>
      <c r="D104" s="631"/>
      <c r="E104" s="631"/>
      <c r="F104" s="631"/>
      <c r="G104" s="438" t="s">
        <v>654</v>
      </c>
      <c r="H104" s="438" t="s">
        <v>655</v>
      </c>
      <c r="I104" s="438" t="s">
        <v>656</v>
      </c>
      <c r="J104" s="493" t="s">
        <v>657</v>
      </c>
      <c r="K104" s="438" t="s">
        <v>658</v>
      </c>
      <c r="L104" s="438" t="s">
        <v>659</v>
      </c>
      <c r="M104" s="438" t="s">
        <v>660</v>
      </c>
      <c r="N104" s="438" t="s">
        <v>661</v>
      </c>
      <c r="O104" s="438" t="s">
        <v>662</v>
      </c>
      <c r="P104" s="438" t="s">
        <v>663</v>
      </c>
      <c r="Q104" s="438" t="s">
        <v>664</v>
      </c>
      <c r="R104" s="438" t="s">
        <v>665</v>
      </c>
      <c r="S104" s="631"/>
      <c r="T104" s="631"/>
    </row>
    <row r="105" spans="1:20" s="427" customFormat="1" ht="74.25" customHeight="1" x14ac:dyDescent="0.25">
      <c r="A105" s="658" t="s">
        <v>87</v>
      </c>
      <c r="B105" s="658"/>
      <c r="C105" s="667" t="s">
        <v>88</v>
      </c>
      <c r="D105" s="453" t="s">
        <v>558</v>
      </c>
      <c r="E105" s="503" t="s">
        <v>90</v>
      </c>
      <c r="F105" s="446">
        <v>1300</v>
      </c>
      <c r="G105" s="238">
        <v>20</v>
      </c>
      <c r="H105" s="225">
        <v>28</v>
      </c>
      <c r="I105" s="247">
        <v>5</v>
      </c>
      <c r="J105" s="229">
        <v>31</v>
      </c>
      <c r="K105" s="225">
        <v>458</v>
      </c>
      <c r="L105" s="225">
        <v>552</v>
      </c>
      <c r="M105" s="225">
        <v>614</v>
      </c>
      <c r="N105" s="225">
        <v>235</v>
      </c>
      <c r="O105" s="225">
        <v>316</v>
      </c>
      <c r="P105" s="225">
        <v>117</v>
      </c>
      <c r="Q105" s="225">
        <v>20</v>
      </c>
      <c r="R105" s="247">
        <v>15</v>
      </c>
      <c r="S105" s="247">
        <f t="shared" ref="S105:S133" si="7">SUM(G105:R105)</f>
        <v>2411</v>
      </c>
      <c r="T105" s="426">
        <f>S105/F105</f>
        <v>1.8546153846153846</v>
      </c>
    </row>
    <row r="106" spans="1:20" s="427" customFormat="1" ht="27" customHeight="1" x14ac:dyDescent="0.25">
      <c r="A106" s="658"/>
      <c r="B106" s="658"/>
      <c r="C106" s="684"/>
      <c r="D106" s="680"/>
      <c r="E106" s="503" t="s">
        <v>91</v>
      </c>
      <c r="F106" s="212"/>
      <c r="G106" s="241">
        <v>0</v>
      </c>
      <c r="H106" s="225">
        <v>15</v>
      </c>
      <c r="I106" s="247">
        <v>0</v>
      </c>
      <c r="J106" s="229">
        <v>4</v>
      </c>
      <c r="K106" s="225">
        <v>10</v>
      </c>
      <c r="L106" s="225">
        <v>3</v>
      </c>
      <c r="M106" s="225">
        <v>0</v>
      </c>
      <c r="N106" s="225">
        <v>1</v>
      </c>
      <c r="O106" s="225">
        <v>34</v>
      </c>
      <c r="P106" s="225">
        <v>7</v>
      </c>
      <c r="Q106" s="225">
        <v>8</v>
      </c>
      <c r="R106" s="247">
        <v>3</v>
      </c>
      <c r="S106" s="250">
        <f t="shared" si="7"/>
        <v>85</v>
      </c>
      <c r="T106" s="426"/>
    </row>
    <row r="107" spans="1:20" s="427" customFormat="1" ht="23.25" customHeight="1" x14ac:dyDescent="0.25">
      <c r="A107" s="658"/>
      <c r="B107" s="658"/>
      <c r="C107" s="684"/>
      <c r="D107" s="681"/>
      <c r="E107" s="503" t="s">
        <v>92</v>
      </c>
      <c r="F107" s="212"/>
      <c r="G107" s="241">
        <v>0</v>
      </c>
      <c r="H107" s="225">
        <v>0</v>
      </c>
      <c r="I107" s="247">
        <v>0</v>
      </c>
      <c r="J107" s="229">
        <v>0</v>
      </c>
      <c r="K107" s="225">
        <v>0</v>
      </c>
      <c r="L107" s="225">
        <v>0</v>
      </c>
      <c r="M107" s="225">
        <v>0</v>
      </c>
      <c r="N107" s="225">
        <v>0</v>
      </c>
      <c r="O107" s="225">
        <v>0</v>
      </c>
      <c r="P107" s="225">
        <v>0</v>
      </c>
      <c r="Q107" s="225">
        <v>0</v>
      </c>
      <c r="R107" s="247">
        <v>0</v>
      </c>
      <c r="S107" s="250">
        <f t="shared" si="7"/>
        <v>0</v>
      </c>
      <c r="T107" s="426"/>
    </row>
    <row r="108" spans="1:20" s="427" customFormat="1" ht="23.25" customHeight="1" x14ac:dyDescent="0.25">
      <c r="A108" s="658"/>
      <c r="B108" s="658"/>
      <c r="C108" s="684"/>
      <c r="D108" s="681"/>
      <c r="E108" s="503" t="s">
        <v>93</v>
      </c>
      <c r="F108" s="212"/>
      <c r="G108" s="241">
        <v>0</v>
      </c>
      <c r="H108" s="225">
        <v>0</v>
      </c>
      <c r="I108" s="247">
        <v>0</v>
      </c>
      <c r="J108" s="229">
        <v>0</v>
      </c>
      <c r="K108" s="225">
        <v>0</v>
      </c>
      <c r="L108" s="225">
        <v>0</v>
      </c>
      <c r="M108" s="225">
        <v>0</v>
      </c>
      <c r="N108" s="225">
        <v>0</v>
      </c>
      <c r="O108" s="225">
        <v>1</v>
      </c>
      <c r="P108" s="225">
        <v>0</v>
      </c>
      <c r="Q108" s="225">
        <v>0</v>
      </c>
      <c r="R108" s="247">
        <v>0</v>
      </c>
      <c r="S108" s="250">
        <f t="shared" si="7"/>
        <v>1</v>
      </c>
      <c r="T108" s="426"/>
    </row>
    <row r="109" spans="1:20" s="427" customFormat="1" ht="23.25" customHeight="1" x14ac:dyDescent="0.25">
      <c r="A109" s="658"/>
      <c r="B109" s="658"/>
      <c r="C109" s="684"/>
      <c r="D109" s="681"/>
      <c r="E109" s="503" t="s">
        <v>94</v>
      </c>
      <c r="F109" s="212"/>
      <c r="G109" s="241">
        <v>0</v>
      </c>
      <c r="H109" s="225">
        <v>0</v>
      </c>
      <c r="I109" s="247">
        <v>0</v>
      </c>
      <c r="J109" s="229">
        <v>0</v>
      </c>
      <c r="K109" s="225">
        <v>0</v>
      </c>
      <c r="L109" s="225">
        <v>0</v>
      </c>
      <c r="M109" s="225">
        <v>0</v>
      </c>
      <c r="N109" s="225">
        <v>0</v>
      </c>
      <c r="O109" s="225">
        <v>2</v>
      </c>
      <c r="P109" s="225">
        <v>0</v>
      </c>
      <c r="Q109" s="225">
        <v>0</v>
      </c>
      <c r="R109" s="247">
        <v>0</v>
      </c>
      <c r="S109" s="250">
        <f t="shared" si="7"/>
        <v>2</v>
      </c>
      <c r="T109" s="426"/>
    </row>
    <row r="110" spans="1:20" s="427" customFormat="1" ht="23.25" customHeight="1" x14ac:dyDescent="0.25">
      <c r="A110" s="658"/>
      <c r="B110" s="658"/>
      <c r="C110" s="684"/>
      <c r="D110" s="681"/>
      <c r="E110" s="503" t="s">
        <v>95</v>
      </c>
      <c r="F110" s="212"/>
      <c r="G110" s="241">
        <v>0</v>
      </c>
      <c r="H110" s="225">
        <v>2</v>
      </c>
      <c r="I110" s="247">
        <v>0</v>
      </c>
      <c r="J110" s="229">
        <v>1</v>
      </c>
      <c r="K110" s="225">
        <v>0</v>
      </c>
      <c r="L110" s="225">
        <v>0</v>
      </c>
      <c r="M110" s="225">
        <v>0</v>
      </c>
      <c r="N110" s="225">
        <v>0</v>
      </c>
      <c r="O110" s="225">
        <v>3</v>
      </c>
      <c r="P110" s="225">
        <v>2</v>
      </c>
      <c r="Q110" s="225">
        <v>2</v>
      </c>
      <c r="R110" s="247">
        <v>1</v>
      </c>
      <c r="S110" s="250">
        <f t="shared" si="7"/>
        <v>11</v>
      </c>
      <c r="T110" s="426"/>
    </row>
    <row r="111" spans="1:20" s="427" customFormat="1" ht="23.25" customHeight="1" x14ac:dyDescent="0.25">
      <c r="A111" s="658"/>
      <c r="B111" s="658"/>
      <c r="C111" s="684"/>
      <c r="D111" s="681"/>
      <c r="E111" s="503" t="s">
        <v>96</v>
      </c>
      <c r="F111" s="212"/>
      <c r="G111" s="241">
        <v>0</v>
      </c>
      <c r="H111" s="225">
        <v>0</v>
      </c>
      <c r="I111" s="247">
        <v>0</v>
      </c>
      <c r="J111" s="229">
        <v>0</v>
      </c>
      <c r="K111" s="225">
        <v>0</v>
      </c>
      <c r="L111" s="225">
        <v>0</v>
      </c>
      <c r="M111" s="225">
        <v>0</v>
      </c>
      <c r="N111" s="225">
        <v>0</v>
      </c>
      <c r="O111" s="225">
        <v>0</v>
      </c>
      <c r="P111" s="225">
        <v>0</v>
      </c>
      <c r="Q111" s="225">
        <v>0</v>
      </c>
      <c r="R111" s="247">
        <v>0</v>
      </c>
      <c r="S111" s="250">
        <f t="shared" si="7"/>
        <v>0</v>
      </c>
      <c r="T111" s="426"/>
    </row>
    <row r="112" spans="1:20" s="427" customFormat="1" ht="23.25" customHeight="1" x14ac:dyDescent="0.25">
      <c r="A112" s="658"/>
      <c r="B112" s="658"/>
      <c r="C112" s="684"/>
      <c r="D112" s="681"/>
      <c r="E112" s="503" t="s">
        <v>97</v>
      </c>
      <c r="F112" s="212"/>
      <c r="G112" s="241">
        <v>0</v>
      </c>
      <c r="H112" s="225">
        <v>0</v>
      </c>
      <c r="I112" s="247">
        <v>0</v>
      </c>
      <c r="J112" s="229">
        <v>0</v>
      </c>
      <c r="K112" s="225">
        <v>0</v>
      </c>
      <c r="L112" s="225">
        <v>0</v>
      </c>
      <c r="M112" s="225">
        <v>0</v>
      </c>
      <c r="N112" s="225">
        <v>1</v>
      </c>
      <c r="O112" s="225">
        <v>2</v>
      </c>
      <c r="P112" s="225">
        <v>1</v>
      </c>
      <c r="Q112" s="225">
        <v>0</v>
      </c>
      <c r="R112" s="247">
        <v>0</v>
      </c>
      <c r="S112" s="250">
        <f t="shared" si="7"/>
        <v>4</v>
      </c>
      <c r="T112" s="426"/>
    </row>
    <row r="113" spans="1:20" s="427" customFormat="1" ht="23.25" customHeight="1" x14ac:dyDescent="0.25">
      <c r="A113" s="658"/>
      <c r="B113" s="658"/>
      <c r="C113" s="684"/>
      <c r="D113" s="681"/>
      <c r="E113" s="503" t="s">
        <v>98</v>
      </c>
      <c r="F113" s="212"/>
      <c r="G113" s="241">
        <v>0</v>
      </c>
      <c r="H113" s="225">
        <v>0</v>
      </c>
      <c r="I113" s="247">
        <v>0</v>
      </c>
      <c r="J113" s="229">
        <v>0</v>
      </c>
      <c r="K113" s="225">
        <v>7</v>
      </c>
      <c r="L113" s="225">
        <v>0</v>
      </c>
      <c r="M113" s="225">
        <v>0</v>
      </c>
      <c r="N113" s="225">
        <v>0</v>
      </c>
      <c r="O113" s="225">
        <v>0</v>
      </c>
      <c r="P113" s="225">
        <v>1</v>
      </c>
      <c r="Q113" s="225">
        <v>0</v>
      </c>
      <c r="R113" s="247">
        <v>1</v>
      </c>
      <c r="S113" s="250">
        <f t="shared" si="7"/>
        <v>9</v>
      </c>
      <c r="T113" s="426"/>
    </row>
    <row r="114" spans="1:20" s="427" customFormat="1" ht="23.25" customHeight="1" x14ac:dyDescent="0.25">
      <c r="A114" s="658"/>
      <c r="B114" s="658"/>
      <c r="C114" s="684"/>
      <c r="D114" s="681"/>
      <c r="E114" s="503" t="s">
        <v>99</v>
      </c>
      <c r="F114" s="212"/>
      <c r="G114" s="241">
        <v>0</v>
      </c>
      <c r="H114" s="225">
        <v>0</v>
      </c>
      <c r="I114" s="247">
        <v>0</v>
      </c>
      <c r="J114" s="229">
        <v>0</v>
      </c>
      <c r="K114" s="225">
        <v>0</v>
      </c>
      <c r="L114" s="225">
        <v>0</v>
      </c>
      <c r="M114" s="225">
        <v>0</v>
      </c>
      <c r="N114" s="225">
        <v>0</v>
      </c>
      <c r="O114" s="225">
        <v>1</v>
      </c>
      <c r="P114" s="225">
        <v>0</v>
      </c>
      <c r="Q114" s="225">
        <v>0</v>
      </c>
      <c r="R114" s="247">
        <v>0</v>
      </c>
      <c r="S114" s="250">
        <f t="shared" si="7"/>
        <v>1</v>
      </c>
      <c r="T114" s="426"/>
    </row>
    <row r="115" spans="1:20" s="427" customFormat="1" ht="23.25" customHeight="1" x14ac:dyDescent="0.25">
      <c r="A115" s="658"/>
      <c r="B115" s="658"/>
      <c r="C115" s="684"/>
      <c r="D115" s="681"/>
      <c r="E115" s="503" t="s">
        <v>100</v>
      </c>
      <c r="F115" s="212"/>
      <c r="G115" s="241">
        <v>0</v>
      </c>
      <c r="H115" s="225">
        <v>0</v>
      </c>
      <c r="I115" s="247">
        <v>0</v>
      </c>
      <c r="J115" s="229">
        <v>2</v>
      </c>
      <c r="K115" s="225">
        <v>2</v>
      </c>
      <c r="L115" s="225">
        <v>0</v>
      </c>
      <c r="M115" s="225">
        <v>0</v>
      </c>
      <c r="N115" s="225">
        <v>0</v>
      </c>
      <c r="O115" s="225">
        <v>2</v>
      </c>
      <c r="P115" s="225">
        <v>1</v>
      </c>
      <c r="Q115" s="225">
        <v>1</v>
      </c>
      <c r="R115" s="247">
        <v>0</v>
      </c>
      <c r="S115" s="250">
        <f t="shared" si="7"/>
        <v>8</v>
      </c>
      <c r="T115" s="426"/>
    </row>
    <row r="116" spans="1:20" s="427" customFormat="1" ht="23.25" customHeight="1" x14ac:dyDescent="0.25">
      <c r="A116" s="658"/>
      <c r="B116" s="658"/>
      <c r="C116" s="684"/>
      <c r="D116" s="681"/>
      <c r="E116" s="503" t="s">
        <v>101</v>
      </c>
      <c r="F116" s="212"/>
      <c r="G116" s="241">
        <v>0</v>
      </c>
      <c r="H116" s="225">
        <v>0</v>
      </c>
      <c r="I116" s="247">
        <v>0</v>
      </c>
      <c r="J116" s="229">
        <v>0</v>
      </c>
      <c r="K116" s="225">
        <v>0</v>
      </c>
      <c r="L116" s="225">
        <v>0</v>
      </c>
      <c r="M116" s="225">
        <v>0</v>
      </c>
      <c r="N116" s="225">
        <v>0</v>
      </c>
      <c r="O116" s="225">
        <v>0</v>
      </c>
      <c r="P116" s="225">
        <v>0</v>
      </c>
      <c r="Q116" s="225">
        <v>0</v>
      </c>
      <c r="R116" s="247">
        <v>0</v>
      </c>
      <c r="S116" s="250">
        <f t="shared" si="7"/>
        <v>0</v>
      </c>
      <c r="T116" s="426"/>
    </row>
    <row r="117" spans="1:20" s="427" customFormat="1" ht="23.25" customHeight="1" x14ac:dyDescent="0.25">
      <c r="A117" s="658"/>
      <c r="B117" s="658"/>
      <c r="C117" s="684"/>
      <c r="D117" s="681"/>
      <c r="E117" s="503" t="s">
        <v>441</v>
      </c>
      <c r="F117" s="212"/>
      <c r="G117" s="241">
        <v>0</v>
      </c>
      <c r="H117" s="225">
        <v>1</v>
      </c>
      <c r="I117" s="247">
        <v>0</v>
      </c>
      <c r="J117" s="229">
        <v>0</v>
      </c>
      <c r="K117" s="225">
        <v>0</v>
      </c>
      <c r="L117" s="225">
        <v>0</v>
      </c>
      <c r="M117" s="225">
        <v>0</v>
      </c>
      <c r="N117" s="225">
        <v>0</v>
      </c>
      <c r="O117" s="225">
        <v>2</v>
      </c>
      <c r="P117" s="225">
        <v>0</v>
      </c>
      <c r="Q117" s="225">
        <v>0</v>
      </c>
      <c r="R117" s="247">
        <v>0</v>
      </c>
      <c r="S117" s="250">
        <f t="shared" si="7"/>
        <v>3</v>
      </c>
      <c r="T117" s="426"/>
    </row>
    <row r="118" spans="1:20" s="427" customFormat="1" ht="23.25" customHeight="1" x14ac:dyDescent="0.25">
      <c r="A118" s="658"/>
      <c r="B118" s="658"/>
      <c r="C118" s="684"/>
      <c r="D118" s="681"/>
      <c r="E118" s="503" t="s">
        <v>102</v>
      </c>
      <c r="F118" s="212"/>
      <c r="G118" s="241">
        <v>0</v>
      </c>
      <c r="H118" s="225">
        <v>0</v>
      </c>
      <c r="I118" s="247">
        <v>0</v>
      </c>
      <c r="J118" s="229">
        <v>0</v>
      </c>
      <c r="K118" s="225">
        <v>1</v>
      </c>
      <c r="L118" s="225">
        <v>0</v>
      </c>
      <c r="M118" s="225">
        <v>0</v>
      </c>
      <c r="N118" s="225">
        <v>0</v>
      </c>
      <c r="O118" s="225">
        <v>0</v>
      </c>
      <c r="P118" s="225">
        <v>0</v>
      </c>
      <c r="Q118" s="225">
        <v>0</v>
      </c>
      <c r="R118" s="247">
        <v>0</v>
      </c>
      <c r="S118" s="250">
        <f t="shared" si="7"/>
        <v>1</v>
      </c>
      <c r="T118" s="426"/>
    </row>
    <row r="119" spans="1:20" s="427" customFormat="1" ht="24" customHeight="1" x14ac:dyDescent="0.25">
      <c r="A119" s="658"/>
      <c r="B119" s="658"/>
      <c r="C119" s="684"/>
      <c r="D119" s="681"/>
      <c r="E119" s="503" t="s">
        <v>103</v>
      </c>
      <c r="F119" s="212"/>
      <c r="G119" s="241">
        <v>0</v>
      </c>
      <c r="H119" s="225">
        <v>0</v>
      </c>
      <c r="I119" s="247">
        <v>0</v>
      </c>
      <c r="J119" s="229">
        <v>0</v>
      </c>
      <c r="K119" s="225">
        <v>0</v>
      </c>
      <c r="L119" s="225">
        <v>0</v>
      </c>
      <c r="M119" s="225">
        <v>0</v>
      </c>
      <c r="N119" s="225">
        <v>0</v>
      </c>
      <c r="O119" s="225">
        <v>0</v>
      </c>
      <c r="P119" s="225">
        <v>0</v>
      </c>
      <c r="Q119" s="225">
        <v>0</v>
      </c>
      <c r="R119" s="247">
        <v>0</v>
      </c>
      <c r="S119" s="250">
        <f t="shared" si="7"/>
        <v>0</v>
      </c>
      <c r="T119" s="426"/>
    </row>
    <row r="120" spans="1:20" s="427" customFormat="1" ht="24" customHeight="1" x14ac:dyDescent="0.25">
      <c r="A120" s="658"/>
      <c r="B120" s="658"/>
      <c r="C120" s="684"/>
      <c r="D120" s="681"/>
      <c r="E120" s="475" t="s">
        <v>104</v>
      </c>
      <c r="F120" s="212"/>
      <c r="G120" s="241">
        <v>0</v>
      </c>
      <c r="H120" s="225">
        <v>0</v>
      </c>
      <c r="I120" s="247">
        <v>0</v>
      </c>
      <c r="J120" s="229">
        <v>0</v>
      </c>
      <c r="K120" s="225">
        <v>0</v>
      </c>
      <c r="L120" s="225">
        <v>0</v>
      </c>
      <c r="M120" s="225">
        <v>0</v>
      </c>
      <c r="N120" s="225">
        <v>0</v>
      </c>
      <c r="O120" s="225">
        <v>0</v>
      </c>
      <c r="P120" s="225">
        <v>0</v>
      </c>
      <c r="Q120" s="225">
        <v>0</v>
      </c>
      <c r="R120" s="247">
        <v>0</v>
      </c>
      <c r="S120" s="250">
        <f t="shared" si="7"/>
        <v>0</v>
      </c>
      <c r="T120" s="426"/>
    </row>
    <row r="121" spans="1:20" s="427" customFormat="1" ht="30.75" customHeight="1" x14ac:dyDescent="0.25">
      <c r="A121" s="658"/>
      <c r="B121" s="658"/>
      <c r="C121" s="684"/>
      <c r="D121" s="681"/>
      <c r="E121" s="501" t="s">
        <v>559</v>
      </c>
      <c r="F121" s="212"/>
      <c r="G121" s="241">
        <v>0</v>
      </c>
      <c r="H121" s="225">
        <v>0</v>
      </c>
      <c r="I121" s="247">
        <v>0</v>
      </c>
      <c r="J121" s="229">
        <v>7</v>
      </c>
      <c r="K121" s="225">
        <v>20</v>
      </c>
      <c r="L121" s="225">
        <v>3</v>
      </c>
      <c r="M121" s="225">
        <v>376</v>
      </c>
      <c r="N121" s="225">
        <v>3</v>
      </c>
      <c r="O121" s="225">
        <v>47</v>
      </c>
      <c r="P121" s="225">
        <v>12</v>
      </c>
      <c r="Q121" s="225">
        <v>11</v>
      </c>
      <c r="R121" s="247">
        <f>SUM(R106:R120)</f>
        <v>5</v>
      </c>
      <c r="S121" s="250">
        <f t="shared" si="7"/>
        <v>484</v>
      </c>
      <c r="T121" s="426"/>
    </row>
    <row r="122" spans="1:20" s="427" customFormat="1" ht="15" customHeight="1" x14ac:dyDescent="0.25">
      <c r="A122" s="658"/>
      <c r="B122" s="658"/>
      <c r="C122" s="684"/>
      <c r="D122" s="681"/>
      <c r="E122" s="504" t="s">
        <v>108</v>
      </c>
      <c r="F122" s="212"/>
      <c r="G122" s="241">
        <v>0</v>
      </c>
      <c r="H122" s="225">
        <v>0</v>
      </c>
      <c r="I122" s="247">
        <v>0</v>
      </c>
      <c r="J122" s="229">
        <v>4</v>
      </c>
      <c r="K122" s="225">
        <v>17</v>
      </c>
      <c r="L122" s="225">
        <v>0</v>
      </c>
      <c r="M122" s="225">
        <v>0</v>
      </c>
      <c r="N122" s="225">
        <v>0</v>
      </c>
      <c r="O122" s="225">
        <v>28</v>
      </c>
      <c r="P122" s="225">
        <v>9</v>
      </c>
      <c r="Q122" s="225">
        <v>7</v>
      </c>
      <c r="R122" s="247">
        <v>4</v>
      </c>
      <c r="S122" s="250">
        <f t="shared" si="7"/>
        <v>69</v>
      </c>
      <c r="T122" s="426"/>
    </row>
    <row r="123" spans="1:20" s="427" customFormat="1" ht="20.25" customHeight="1" x14ac:dyDescent="0.25">
      <c r="A123" s="658"/>
      <c r="B123" s="658"/>
      <c r="C123" s="684"/>
      <c r="D123" s="681"/>
      <c r="E123" s="504" t="s">
        <v>560</v>
      </c>
      <c r="F123" s="212"/>
      <c r="G123" s="241">
        <v>0</v>
      </c>
      <c r="H123" s="225">
        <v>0</v>
      </c>
      <c r="I123" s="247">
        <v>0</v>
      </c>
      <c r="J123" s="229">
        <v>3</v>
      </c>
      <c r="K123" s="225">
        <v>6</v>
      </c>
      <c r="L123" s="225">
        <v>0</v>
      </c>
      <c r="M123" s="225">
        <v>0</v>
      </c>
      <c r="N123" s="225">
        <v>1</v>
      </c>
      <c r="O123" s="225">
        <v>11</v>
      </c>
      <c r="P123" s="225">
        <v>2</v>
      </c>
      <c r="Q123" s="225">
        <v>1</v>
      </c>
      <c r="R123" s="247">
        <v>1</v>
      </c>
      <c r="S123" s="250">
        <f t="shared" si="7"/>
        <v>25</v>
      </c>
      <c r="T123" s="426"/>
    </row>
    <row r="124" spans="1:20" s="427" customFormat="1" ht="19.5" customHeight="1" x14ac:dyDescent="0.25">
      <c r="A124" s="658"/>
      <c r="B124" s="658"/>
      <c r="C124" s="684"/>
      <c r="D124" s="681"/>
      <c r="E124" s="504" t="s">
        <v>109</v>
      </c>
      <c r="F124" s="212"/>
      <c r="G124" s="241">
        <v>0</v>
      </c>
      <c r="H124" s="225">
        <v>0</v>
      </c>
      <c r="I124" s="247">
        <v>0</v>
      </c>
      <c r="J124" s="229">
        <v>0</v>
      </c>
      <c r="K124" s="225">
        <v>0</v>
      </c>
      <c r="L124" s="225">
        <v>0</v>
      </c>
      <c r="M124" s="225">
        <v>0</v>
      </c>
      <c r="N124" s="225">
        <v>1</v>
      </c>
      <c r="O124" s="225">
        <v>8</v>
      </c>
      <c r="P124" s="225">
        <v>1</v>
      </c>
      <c r="Q124" s="225">
        <v>3</v>
      </c>
      <c r="R124" s="247">
        <v>0</v>
      </c>
      <c r="S124" s="250">
        <f t="shared" si="7"/>
        <v>13</v>
      </c>
      <c r="T124" s="426"/>
    </row>
    <row r="125" spans="1:20" s="427" customFormat="1" ht="24" customHeight="1" x14ac:dyDescent="0.25">
      <c r="A125" s="658"/>
      <c r="B125" s="658"/>
      <c r="C125" s="684"/>
      <c r="D125" s="681"/>
      <c r="E125" s="475" t="s">
        <v>561</v>
      </c>
      <c r="F125" s="212"/>
      <c r="G125" s="241">
        <v>20</v>
      </c>
      <c r="H125" s="225">
        <v>4</v>
      </c>
      <c r="I125" s="247">
        <v>5</v>
      </c>
      <c r="J125" s="229">
        <v>24</v>
      </c>
      <c r="K125" s="225">
        <v>438</v>
      </c>
      <c r="L125" s="225">
        <v>549</v>
      </c>
      <c r="M125" s="225">
        <v>238</v>
      </c>
      <c r="N125" s="225">
        <v>233</v>
      </c>
      <c r="O125" s="225">
        <v>269</v>
      </c>
      <c r="P125" s="225">
        <v>105</v>
      </c>
      <c r="Q125" s="225">
        <v>9</v>
      </c>
      <c r="R125" s="247">
        <v>10</v>
      </c>
      <c r="S125" s="250">
        <f t="shared" si="7"/>
        <v>1904</v>
      </c>
      <c r="T125" s="426"/>
    </row>
    <row r="126" spans="1:20" s="427" customFormat="1" ht="17.25" customHeight="1" x14ac:dyDescent="0.25">
      <c r="A126" s="658"/>
      <c r="B126" s="658"/>
      <c r="C126" s="684"/>
      <c r="D126" s="681"/>
      <c r="E126" s="505" t="s">
        <v>562</v>
      </c>
      <c r="F126" s="212"/>
      <c r="G126" s="241">
        <v>20</v>
      </c>
      <c r="H126" s="225">
        <v>0</v>
      </c>
      <c r="I126" s="247">
        <v>2</v>
      </c>
      <c r="J126" s="229">
        <v>5</v>
      </c>
      <c r="K126" s="225">
        <v>431</v>
      </c>
      <c r="L126" s="225">
        <v>547</v>
      </c>
      <c r="M126" s="225">
        <v>238</v>
      </c>
      <c r="N126" s="225">
        <v>141</v>
      </c>
      <c r="O126" s="225">
        <v>0</v>
      </c>
      <c r="P126" s="225">
        <v>9</v>
      </c>
      <c r="Q126" s="225">
        <v>3</v>
      </c>
      <c r="R126" s="247">
        <v>0</v>
      </c>
      <c r="S126" s="250">
        <f t="shared" si="7"/>
        <v>1396</v>
      </c>
      <c r="T126" s="426"/>
    </row>
    <row r="127" spans="1:20" s="427" customFormat="1" ht="17.25" customHeight="1" x14ac:dyDescent="0.25">
      <c r="A127" s="658"/>
      <c r="B127" s="658"/>
      <c r="C127" s="684"/>
      <c r="D127" s="681"/>
      <c r="E127" s="505" t="s">
        <v>442</v>
      </c>
      <c r="F127" s="446"/>
      <c r="G127" s="238">
        <v>0</v>
      </c>
      <c r="H127" s="225">
        <v>4</v>
      </c>
      <c r="I127" s="247">
        <v>3</v>
      </c>
      <c r="J127" s="229">
        <v>19</v>
      </c>
      <c r="K127" s="225">
        <v>7</v>
      </c>
      <c r="L127" s="225">
        <v>2</v>
      </c>
      <c r="M127" s="225">
        <v>0</v>
      </c>
      <c r="N127" s="225">
        <v>92</v>
      </c>
      <c r="O127" s="225">
        <v>269</v>
      </c>
      <c r="P127" s="225">
        <v>95</v>
      </c>
      <c r="Q127" s="225">
        <v>6</v>
      </c>
      <c r="R127" s="247">
        <v>10</v>
      </c>
      <c r="S127" s="250">
        <f t="shared" si="7"/>
        <v>507</v>
      </c>
      <c r="T127" s="426"/>
    </row>
    <row r="128" spans="1:20" s="427" customFormat="1" ht="18" customHeight="1" x14ac:dyDescent="0.25">
      <c r="A128" s="658"/>
      <c r="B128" s="658"/>
      <c r="C128" s="668"/>
      <c r="D128" s="682"/>
      <c r="E128" s="500" t="s">
        <v>563</v>
      </c>
      <c r="F128" s="203"/>
      <c r="G128" s="248">
        <v>25</v>
      </c>
      <c r="H128" s="248">
        <v>0</v>
      </c>
      <c r="I128" s="248">
        <v>0</v>
      </c>
      <c r="J128" s="480">
        <v>0</v>
      </c>
      <c r="K128" s="248">
        <v>0</v>
      </c>
      <c r="L128" s="225">
        <v>0</v>
      </c>
      <c r="M128" s="225">
        <v>0</v>
      </c>
      <c r="N128" s="225">
        <v>0</v>
      </c>
      <c r="O128" s="225">
        <v>0</v>
      </c>
      <c r="P128" s="225">
        <v>1</v>
      </c>
      <c r="Q128" s="225">
        <v>0</v>
      </c>
      <c r="R128" s="247">
        <v>0</v>
      </c>
      <c r="S128" s="247">
        <f t="shared" si="7"/>
        <v>26</v>
      </c>
      <c r="T128" s="426"/>
    </row>
    <row r="129" spans="1:20" s="427" customFormat="1" ht="14.25" customHeight="1" x14ac:dyDescent="0.25">
      <c r="A129" s="658"/>
      <c r="B129" s="658"/>
      <c r="C129" s="677" t="s">
        <v>106</v>
      </c>
      <c r="D129" s="677" t="s">
        <v>107</v>
      </c>
      <c r="E129" s="502" t="s">
        <v>84</v>
      </c>
      <c r="F129" s="229"/>
      <c r="G129" s="225">
        <v>93</v>
      </c>
      <c r="H129" s="262">
        <v>67</v>
      </c>
      <c r="I129" s="225">
        <v>43</v>
      </c>
      <c r="J129" s="253">
        <v>58</v>
      </c>
      <c r="K129" s="225">
        <v>563</v>
      </c>
      <c r="L129" s="262">
        <v>766</v>
      </c>
      <c r="M129" s="225">
        <v>281</v>
      </c>
      <c r="N129" s="262">
        <v>150</v>
      </c>
      <c r="O129" s="225">
        <v>391</v>
      </c>
      <c r="P129" s="262">
        <v>148</v>
      </c>
      <c r="Q129" s="225">
        <v>106</v>
      </c>
      <c r="R129" s="225">
        <v>65</v>
      </c>
      <c r="S129" s="247">
        <f t="shared" si="7"/>
        <v>2731</v>
      </c>
      <c r="T129" s="426"/>
    </row>
    <row r="130" spans="1:20" s="427" customFormat="1" ht="19.5" customHeight="1" x14ac:dyDescent="0.25">
      <c r="A130" s="658"/>
      <c r="B130" s="658"/>
      <c r="C130" s="678"/>
      <c r="D130" s="678"/>
      <c r="E130" s="502" t="s">
        <v>80</v>
      </c>
      <c r="F130" s="229"/>
      <c r="G130" s="225">
        <v>93</v>
      </c>
      <c r="H130" s="262">
        <v>67</v>
      </c>
      <c r="I130" s="225">
        <v>43</v>
      </c>
      <c r="J130" s="253">
        <v>58</v>
      </c>
      <c r="K130" s="225">
        <v>563</v>
      </c>
      <c r="L130" s="262">
        <v>766</v>
      </c>
      <c r="M130" s="225">
        <v>281</v>
      </c>
      <c r="N130" s="262">
        <v>60</v>
      </c>
      <c r="O130" s="225">
        <v>391</v>
      </c>
      <c r="P130" s="262">
        <v>148</v>
      </c>
      <c r="Q130" s="225">
        <v>106</v>
      </c>
      <c r="R130" s="225">
        <v>65</v>
      </c>
      <c r="S130" s="247">
        <f t="shared" si="7"/>
        <v>2641</v>
      </c>
      <c r="T130" s="426"/>
    </row>
    <row r="131" spans="1:20" s="427" customFormat="1" ht="17.25" customHeight="1" x14ac:dyDescent="0.25">
      <c r="A131" s="658"/>
      <c r="B131" s="658"/>
      <c r="C131" s="678"/>
      <c r="D131" s="678"/>
      <c r="E131" s="502" t="s">
        <v>108</v>
      </c>
      <c r="F131" s="229"/>
      <c r="G131" s="225">
        <v>43</v>
      </c>
      <c r="H131" s="262">
        <v>37</v>
      </c>
      <c r="I131" s="225">
        <v>27</v>
      </c>
      <c r="J131" s="253">
        <v>38</v>
      </c>
      <c r="K131" s="225">
        <v>291</v>
      </c>
      <c r="L131" s="262">
        <v>372</v>
      </c>
      <c r="M131" s="225">
        <v>87</v>
      </c>
      <c r="N131" s="262">
        <v>36</v>
      </c>
      <c r="O131" s="225">
        <v>237</v>
      </c>
      <c r="P131" s="262">
        <v>85</v>
      </c>
      <c r="Q131" s="225">
        <v>61</v>
      </c>
      <c r="R131" s="225">
        <v>43</v>
      </c>
      <c r="S131" s="247">
        <f t="shared" si="7"/>
        <v>1357</v>
      </c>
      <c r="T131" s="426"/>
    </row>
    <row r="132" spans="1:20" s="427" customFormat="1" ht="17.25" customHeight="1" x14ac:dyDescent="0.25">
      <c r="A132" s="658"/>
      <c r="B132" s="658"/>
      <c r="C132" s="678"/>
      <c r="D132" s="678"/>
      <c r="E132" s="502" t="s">
        <v>560</v>
      </c>
      <c r="F132" s="229"/>
      <c r="G132" s="225">
        <v>7</v>
      </c>
      <c r="H132" s="262">
        <v>11</v>
      </c>
      <c r="I132" s="225">
        <v>6</v>
      </c>
      <c r="J132" s="253">
        <v>13</v>
      </c>
      <c r="K132" s="225">
        <v>211</v>
      </c>
      <c r="L132" s="262">
        <v>294</v>
      </c>
      <c r="M132" s="225">
        <v>69</v>
      </c>
      <c r="N132" s="262">
        <v>22</v>
      </c>
      <c r="O132" s="225">
        <v>82</v>
      </c>
      <c r="P132" s="262">
        <v>36</v>
      </c>
      <c r="Q132" s="225">
        <v>21</v>
      </c>
      <c r="R132" s="225">
        <v>11</v>
      </c>
      <c r="S132" s="247">
        <f t="shared" si="7"/>
        <v>783</v>
      </c>
      <c r="T132" s="426"/>
    </row>
    <row r="133" spans="1:20" s="427" customFormat="1" ht="18.75" customHeight="1" x14ac:dyDescent="0.25">
      <c r="A133" s="658"/>
      <c r="B133" s="658"/>
      <c r="C133" s="679"/>
      <c r="D133" s="679"/>
      <c r="E133" s="502" t="s">
        <v>109</v>
      </c>
      <c r="F133" s="229"/>
      <c r="G133" s="225">
        <v>2</v>
      </c>
      <c r="H133" s="262">
        <v>4</v>
      </c>
      <c r="I133" s="225">
        <v>4</v>
      </c>
      <c r="J133" s="253">
        <v>3</v>
      </c>
      <c r="K133" s="225">
        <v>30</v>
      </c>
      <c r="L133" s="262">
        <v>57</v>
      </c>
      <c r="M133" s="225">
        <v>4</v>
      </c>
      <c r="N133" s="262">
        <v>3</v>
      </c>
      <c r="O133" s="225">
        <v>16</v>
      </c>
      <c r="P133" s="262">
        <v>13</v>
      </c>
      <c r="Q133" s="225">
        <v>10</v>
      </c>
      <c r="R133" s="225">
        <v>1</v>
      </c>
      <c r="S133" s="247">
        <f t="shared" si="7"/>
        <v>147</v>
      </c>
      <c r="T133" s="426"/>
    </row>
    <row r="134" spans="1:20" ht="14.25" customHeight="1" x14ac:dyDescent="0.25">
      <c r="A134" s="621" t="s">
        <v>26</v>
      </c>
      <c r="B134" s="622"/>
      <c r="C134" s="622"/>
      <c r="D134" s="622"/>
      <c r="E134" s="622"/>
      <c r="F134" s="622"/>
      <c r="G134" s="622"/>
      <c r="H134" s="622"/>
      <c r="I134" s="622"/>
      <c r="J134" s="622"/>
      <c r="K134" s="622"/>
      <c r="L134" s="622"/>
      <c r="M134" s="622"/>
      <c r="N134" s="622"/>
      <c r="O134" s="622"/>
      <c r="P134" s="622"/>
      <c r="Q134" s="622"/>
      <c r="R134" s="622"/>
      <c r="S134" s="622"/>
      <c r="T134" s="623"/>
    </row>
    <row r="135" spans="1:20" ht="14.25" customHeight="1" x14ac:dyDescent="0.25">
      <c r="A135" s="614"/>
      <c r="B135" s="615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6"/>
    </row>
    <row r="136" spans="1:20" ht="14.25" customHeight="1" x14ac:dyDescent="0.25">
      <c r="A136" s="614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6"/>
    </row>
    <row r="137" spans="1:20" ht="12" customHeight="1" x14ac:dyDescent="0.25">
      <c r="A137" s="631" t="s">
        <v>1</v>
      </c>
      <c r="B137" s="631"/>
      <c r="C137" s="631"/>
      <c r="D137" s="631" t="s">
        <v>2</v>
      </c>
      <c r="E137" s="631" t="s">
        <v>3</v>
      </c>
      <c r="F137" s="631" t="s">
        <v>4</v>
      </c>
      <c r="G137" s="631">
        <v>2018</v>
      </c>
      <c r="H137" s="631"/>
      <c r="I137" s="631"/>
      <c r="J137" s="631"/>
      <c r="K137" s="631"/>
      <c r="L137" s="631"/>
      <c r="M137" s="631"/>
      <c r="N137" s="631"/>
      <c r="O137" s="631"/>
      <c r="P137" s="631"/>
      <c r="Q137" s="631"/>
      <c r="R137" s="631"/>
      <c r="S137" s="631" t="s">
        <v>5</v>
      </c>
      <c r="T137" s="631" t="s">
        <v>6</v>
      </c>
    </row>
    <row r="138" spans="1:20" ht="15.75" customHeight="1" x14ac:dyDescent="0.25">
      <c r="A138" s="631"/>
      <c r="B138" s="631"/>
      <c r="C138" s="631"/>
      <c r="D138" s="631"/>
      <c r="E138" s="631"/>
      <c r="F138" s="631"/>
      <c r="G138" s="438" t="s">
        <v>654</v>
      </c>
      <c r="H138" s="438" t="s">
        <v>655</v>
      </c>
      <c r="I138" s="438" t="s">
        <v>656</v>
      </c>
      <c r="J138" s="493" t="s">
        <v>657</v>
      </c>
      <c r="K138" s="438" t="s">
        <v>658</v>
      </c>
      <c r="L138" s="438" t="s">
        <v>659</v>
      </c>
      <c r="M138" s="438" t="s">
        <v>660</v>
      </c>
      <c r="N138" s="438" t="s">
        <v>661</v>
      </c>
      <c r="O138" s="438" t="s">
        <v>662</v>
      </c>
      <c r="P138" s="438" t="s">
        <v>663</v>
      </c>
      <c r="Q138" s="438" t="s">
        <v>664</v>
      </c>
      <c r="R138" s="438" t="s">
        <v>665</v>
      </c>
      <c r="S138" s="631"/>
      <c r="T138" s="631"/>
    </row>
    <row r="139" spans="1:20" s="427" customFormat="1" ht="21.75" customHeight="1" x14ac:dyDescent="0.25">
      <c r="A139" s="652" t="s">
        <v>112</v>
      </c>
      <c r="B139" s="775"/>
      <c r="C139" s="677" t="s">
        <v>112</v>
      </c>
      <c r="D139" s="777" t="s">
        <v>564</v>
      </c>
      <c r="E139" s="484" t="s">
        <v>80</v>
      </c>
      <c r="F139" s="457">
        <v>20</v>
      </c>
      <c r="G139" s="487">
        <v>1</v>
      </c>
      <c r="H139" s="487">
        <v>6</v>
      </c>
      <c r="I139" s="487">
        <v>3</v>
      </c>
      <c r="J139" s="488">
        <v>8</v>
      </c>
      <c r="K139" s="488">
        <v>3</v>
      </c>
      <c r="L139" s="488">
        <v>2</v>
      </c>
      <c r="M139" s="488">
        <v>2</v>
      </c>
      <c r="N139" s="488">
        <v>4</v>
      </c>
      <c r="O139" s="488">
        <v>2</v>
      </c>
      <c r="P139" s="488">
        <v>1</v>
      </c>
      <c r="Q139" s="487">
        <v>2</v>
      </c>
      <c r="R139" s="488">
        <v>1</v>
      </c>
      <c r="S139" s="487">
        <f t="shared" ref="S139:S149" si="8">SUM(G139:R139)</f>
        <v>35</v>
      </c>
      <c r="T139" s="426">
        <f>S139/F139</f>
        <v>1.75</v>
      </c>
    </row>
    <row r="140" spans="1:20" s="427" customFormat="1" ht="27.75" customHeight="1" x14ac:dyDescent="0.25">
      <c r="A140" s="654"/>
      <c r="B140" s="776"/>
      <c r="C140" s="678"/>
      <c r="D140" s="778"/>
      <c r="E140" s="225" t="s">
        <v>114</v>
      </c>
      <c r="F140" s="212"/>
      <c r="G140" s="487">
        <v>10</v>
      </c>
      <c r="H140" s="487">
        <v>13</v>
      </c>
      <c r="I140" s="487">
        <v>12</v>
      </c>
      <c r="J140" s="488">
        <v>13</v>
      </c>
      <c r="K140" s="488">
        <v>18</v>
      </c>
      <c r="L140" s="488">
        <v>19</v>
      </c>
      <c r="M140" s="488">
        <v>20</v>
      </c>
      <c r="N140" s="488">
        <v>24</v>
      </c>
      <c r="O140" s="488">
        <v>20</v>
      </c>
      <c r="P140" s="488">
        <v>22</v>
      </c>
      <c r="Q140" s="488">
        <v>22</v>
      </c>
      <c r="R140" s="488">
        <v>20</v>
      </c>
      <c r="S140" s="487"/>
      <c r="T140" s="426"/>
    </row>
    <row r="141" spans="1:20" s="427" customFormat="1" ht="30" customHeight="1" x14ac:dyDescent="0.25">
      <c r="A141" s="654"/>
      <c r="B141" s="776"/>
      <c r="C141" s="678"/>
      <c r="D141" s="778"/>
      <c r="E141" s="225" t="s">
        <v>115</v>
      </c>
      <c r="F141" s="212"/>
      <c r="G141" s="488">
        <v>1</v>
      </c>
      <c r="H141" s="488">
        <v>4</v>
      </c>
      <c r="I141" s="488">
        <v>1</v>
      </c>
      <c r="J141" s="488">
        <v>1</v>
      </c>
      <c r="K141" s="488">
        <v>5</v>
      </c>
      <c r="L141" s="488">
        <v>3</v>
      </c>
      <c r="M141" s="488">
        <v>4</v>
      </c>
      <c r="N141" s="488">
        <v>6</v>
      </c>
      <c r="O141" s="488">
        <v>4</v>
      </c>
      <c r="P141" s="488">
        <v>2</v>
      </c>
      <c r="Q141" s="488">
        <v>3</v>
      </c>
      <c r="R141" s="488">
        <v>2</v>
      </c>
      <c r="S141" s="487">
        <f t="shared" si="8"/>
        <v>36</v>
      </c>
      <c r="T141" s="426"/>
    </row>
    <row r="142" spans="1:20" s="427" customFormat="1" ht="23.25" customHeight="1" x14ac:dyDescent="0.25">
      <c r="A142" s="654"/>
      <c r="B142" s="776"/>
      <c r="C142" s="679"/>
      <c r="D142" s="779"/>
      <c r="E142" s="225" t="s">
        <v>116</v>
      </c>
      <c r="F142" s="212"/>
      <c r="G142" s="488">
        <v>15</v>
      </c>
      <c r="H142" s="488">
        <v>14</v>
      </c>
      <c r="I142" s="488">
        <v>26</v>
      </c>
      <c r="J142" s="488">
        <v>9</v>
      </c>
      <c r="K142" s="488">
        <v>12</v>
      </c>
      <c r="L142" s="488">
        <v>8</v>
      </c>
      <c r="M142" s="488">
        <v>6</v>
      </c>
      <c r="N142" s="488">
        <v>9</v>
      </c>
      <c r="O142" s="488">
        <v>7</v>
      </c>
      <c r="P142" s="488">
        <v>8</v>
      </c>
      <c r="Q142" s="488">
        <v>8</v>
      </c>
      <c r="R142" s="488">
        <v>12</v>
      </c>
      <c r="S142" s="487">
        <f t="shared" si="8"/>
        <v>134</v>
      </c>
      <c r="T142" s="426"/>
    </row>
    <row r="143" spans="1:20" s="427" customFormat="1" ht="24" customHeight="1" x14ac:dyDescent="0.25">
      <c r="A143" s="654"/>
      <c r="B143" s="776"/>
      <c r="C143" s="677" t="s">
        <v>117</v>
      </c>
      <c r="D143" s="780" t="s">
        <v>565</v>
      </c>
      <c r="E143" s="484" t="s">
        <v>80</v>
      </c>
      <c r="F143" s="207">
        <v>5000</v>
      </c>
      <c r="G143" s="488">
        <v>142</v>
      </c>
      <c r="H143" s="488">
        <v>539</v>
      </c>
      <c r="I143" s="488">
        <v>300</v>
      </c>
      <c r="J143" s="488">
        <v>124</v>
      </c>
      <c r="K143" s="488">
        <v>1167</v>
      </c>
      <c r="L143" s="488">
        <v>500</v>
      </c>
      <c r="M143" s="488">
        <v>811</v>
      </c>
      <c r="N143" s="488">
        <v>414</v>
      </c>
      <c r="O143" s="488">
        <v>440</v>
      </c>
      <c r="P143" s="488">
        <v>291</v>
      </c>
      <c r="Q143" s="488">
        <v>473</v>
      </c>
      <c r="R143" s="488">
        <v>81</v>
      </c>
      <c r="S143" s="487">
        <f t="shared" si="8"/>
        <v>5282</v>
      </c>
      <c r="T143" s="426">
        <f>S143/F143</f>
        <v>1.0564</v>
      </c>
    </row>
    <row r="144" spans="1:20" s="427" customFormat="1" ht="54.75" customHeight="1" x14ac:dyDescent="0.25">
      <c r="A144" s="654"/>
      <c r="B144" s="776"/>
      <c r="C144" s="679"/>
      <c r="D144" s="781"/>
      <c r="E144" s="484" t="s">
        <v>194</v>
      </c>
      <c r="F144" s="207"/>
      <c r="G144" s="488">
        <v>5</v>
      </c>
      <c r="H144" s="488">
        <v>11</v>
      </c>
      <c r="I144" s="488">
        <v>9</v>
      </c>
      <c r="J144" s="488">
        <v>3</v>
      </c>
      <c r="K144" s="488">
        <v>14</v>
      </c>
      <c r="L144" s="488">
        <v>16</v>
      </c>
      <c r="M144" s="488">
        <v>9</v>
      </c>
      <c r="N144" s="488">
        <v>8</v>
      </c>
      <c r="O144" s="488">
        <v>10</v>
      </c>
      <c r="P144" s="488">
        <v>13</v>
      </c>
      <c r="Q144" s="488">
        <v>13</v>
      </c>
      <c r="R144" s="488">
        <v>6</v>
      </c>
      <c r="S144" s="487">
        <f t="shared" si="8"/>
        <v>117</v>
      </c>
      <c r="T144" s="426"/>
    </row>
    <row r="145" spans="1:20" s="427" customFormat="1" ht="23.25" customHeight="1" x14ac:dyDescent="0.25">
      <c r="A145" s="654"/>
      <c r="B145" s="776"/>
      <c r="C145" s="677" t="s">
        <v>549</v>
      </c>
      <c r="D145" s="774" t="s">
        <v>566</v>
      </c>
      <c r="E145" s="484" t="s">
        <v>446</v>
      </c>
      <c r="F145" s="207">
        <v>2</v>
      </c>
      <c r="G145" s="488">
        <v>0</v>
      </c>
      <c r="H145" s="488">
        <v>0</v>
      </c>
      <c r="I145" s="488">
        <v>0</v>
      </c>
      <c r="J145" s="488">
        <v>0</v>
      </c>
      <c r="K145" s="488"/>
      <c r="L145" s="488"/>
      <c r="M145" s="488"/>
      <c r="N145" s="488">
        <v>2</v>
      </c>
      <c r="O145" s="488">
        <v>2</v>
      </c>
      <c r="P145" s="488">
        <v>1</v>
      </c>
      <c r="Q145" s="488">
        <v>0</v>
      </c>
      <c r="R145" s="488">
        <v>0</v>
      </c>
      <c r="S145" s="487">
        <f t="shared" si="8"/>
        <v>5</v>
      </c>
      <c r="T145" s="426">
        <f>S145/F145</f>
        <v>2.5</v>
      </c>
    </row>
    <row r="146" spans="1:20" s="427" customFormat="1" ht="22.5" customHeight="1" x14ac:dyDescent="0.25">
      <c r="A146" s="654"/>
      <c r="B146" s="776"/>
      <c r="C146" s="679"/>
      <c r="D146" s="774"/>
      <c r="E146" s="486" t="s">
        <v>478</v>
      </c>
      <c r="F146" s="232"/>
      <c r="G146" s="488">
        <v>0</v>
      </c>
      <c r="H146" s="488">
        <v>0</v>
      </c>
      <c r="I146" s="488">
        <v>0</v>
      </c>
      <c r="J146" s="488">
        <v>0</v>
      </c>
      <c r="K146" s="488"/>
      <c r="L146" s="488"/>
      <c r="M146" s="488"/>
      <c r="N146" s="488">
        <v>31</v>
      </c>
      <c r="O146" s="488">
        <v>8</v>
      </c>
      <c r="P146" s="488">
        <v>22</v>
      </c>
      <c r="Q146" s="489">
        <v>0</v>
      </c>
      <c r="R146" s="489">
        <v>0</v>
      </c>
      <c r="S146" s="487">
        <f t="shared" si="8"/>
        <v>61</v>
      </c>
      <c r="T146" s="426"/>
    </row>
    <row r="147" spans="1:20" s="427" customFormat="1" ht="18.75" customHeight="1" x14ac:dyDescent="0.25">
      <c r="A147" s="654"/>
      <c r="B147" s="776"/>
      <c r="C147" s="202"/>
      <c r="D147" s="202"/>
      <c r="E147" s="485" t="s">
        <v>516</v>
      </c>
      <c r="F147" s="232"/>
      <c r="G147" s="488">
        <v>9</v>
      </c>
      <c r="H147" s="488">
        <v>7</v>
      </c>
      <c r="I147" s="488">
        <v>1</v>
      </c>
      <c r="J147" s="488">
        <v>1</v>
      </c>
      <c r="K147" s="488">
        <v>5</v>
      </c>
      <c r="L147" s="488">
        <v>7</v>
      </c>
      <c r="M147" s="488">
        <v>10</v>
      </c>
      <c r="N147" s="488">
        <v>11</v>
      </c>
      <c r="O147" s="488">
        <v>15</v>
      </c>
      <c r="P147" s="488">
        <v>18</v>
      </c>
      <c r="Q147" s="489">
        <v>14</v>
      </c>
      <c r="R147" s="489">
        <v>13</v>
      </c>
      <c r="S147" s="487">
        <f t="shared" si="8"/>
        <v>111</v>
      </c>
      <c r="T147" s="426"/>
    </row>
    <row r="148" spans="1:20" s="427" customFormat="1" ht="14.25" customHeight="1" x14ac:dyDescent="0.25">
      <c r="A148" s="654"/>
      <c r="B148" s="776"/>
      <c r="C148" s="432"/>
      <c r="D148" s="432"/>
      <c r="E148" s="432" t="s">
        <v>517</v>
      </c>
      <c r="F148" s="432"/>
      <c r="G148" s="490">
        <v>9</v>
      </c>
      <c r="H148" s="490">
        <v>10</v>
      </c>
      <c r="I148" s="490">
        <v>9</v>
      </c>
      <c r="J148" s="497">
        <v>13</v>
      </c>
      <c r="K148" s="490">
        <v>30</v>
      </c>
      <c r="L148" s="490">
        <v>23</v>
      </c>
      <c r="M148" s="490">
        <v>16</v>
      </c>
      <c r="N148" s="490">
        <v>9</v>
      </c>
      <c r="O148" s="490">
        <v>4</v>
      </c>
      <c r="P148" s="490">
        <v>9</v>
      </c>
      <c r="Q148" s="490">
        <v>7</v>
      </c>
      <c r="R148" s="490">
        <v>6</v>
      </c>
      <c r="S148" s="490">
        <f t="shared" si="8"/>
        <v>145</v>
      </c>
      <c r="T148" s="426"/>
    </row>
    <row r="149" spans="1:20" s="427" customFormat="1" ht="11.25" customHeight="1" x14ac:dyDescent="0.25">
      <c r="A149" s="654"/>
      <c r="B149" s="776"/>
      <c r="C149" s="280"/>
      <c r="D149" s="280"/>
      <c r="E149" s="280" t="s">
        <v>518</v>
      </c>
      <c r="F149" s="280"/>
      <c r="G149" s="489">
        <v>0</v>
      </c>
      <c r="H149" s="489">
        <v>11</v>
      </c>
      <c r="I149" s="489">
        <v>15</v>
      </c>
      <c r="J149" s="488">
        <v>24</v>
      </c>
      <c r="K149" s="489">
        <v>34</v>
      </c>
      <c r="L149" s="489">
        <v>21</v>
      </c>
      <c r="M149" s="489">
        <v>15</v>
      </c>
      <c r="N149" s="489">
        <v>20</v>
      </c>
      <c r="O149" s="489">
        <v>15</v>
      </c>
      <c r="P149" s="489">
        <v>10</v>
      </c>
      <c r="Q149" s="489">
        <v>6</v>
      </c>
      <c r="R149" s="489">
        <v>3</v>
      </c>
      <c r="S149" s="489">
        <f t="shared" si="8"/>
        <v>174</v>
      </c>
      <c r="T149" s="426"/>
    </row>
    <row r="150" spans="1:20" ht="18" customHeight="1" x14ac:dyDescent="0.25">
      <c r="A150" s="631" t="s">
        <v>1</v>
      </c>
      <c r="B150" s="631"/>
      <c r="C150" s="631"/>
      <c r="D150" s="631" t="s">
        <v>2</v>
      </c>
      <c r="E150" s="631" t="s">
        <v>3</v>
      </c>
      <c r="F150" s="631" t="s">
        <v>4</v>
      </c>
      <c r="G150" s="631">
        <v>2018</v>
      </c>
      <c r="H150" s="631"/>
      <c r="I150" s="631"/>
      <c r="J150" s="631"/>
      <c r="K150" s="631"/>
      <c r="L150" s="631"/>
      <c r="M150" s="631"/>
      <c r="N150" s="631"/>
      <c r="O150" s="631"/>
      <c r="P150" s="631"/>
      <c r="Q150" s="631"/>
      <c r="R150" s="631"/>
      <c r="S150" s="631" t="s">
        <v>5</v>
      </c>
      <c r="T150" s="631" t="s">
        <v>6</v>
      </c>
    </row>
    <row r="151" spans="1:20" ht="11.25" customHeight="1" x14ac:dyDescent="0.25">
      <c r="A151" s="631"/>
      <c r="B151" s="631"/>
      <c r="C151" s="631"/>
      <c r="D151" s="631"/>
      <c r="E151" s="631"/>
      <c r="F151" s="631"/>
      <c r="G151" s="438" t="s">
        <v>654</v>
      </c>
      <c r="H151" s="438" t="s">
        <v>655</v>
      </c>
      <c r="I151" s="438" t="s">
        <v>656</v>
      </c>
      <c r="J151" s="493" t="s">
        <v>657</v>
      </c>
      <c r="K151" s="438" t="s">
        <v>658</v>
      </c>
      <c r="L151" s="438" t="s">
        <v>659</v>
      </c>
      <c r="M151" s="438" t="s">
        <v>660</v>
      </c>
      <c r="N151" s="438" t="s">
        <v>661</v>
      </c>
      <c r="O151" s="438" t="s">
        <v>662</v>
      </c>
      <c r="P151" s="438" t="s">
        <v>663</v>
      </c>
      <c r="Q151" s="438" t="s">
        <v>664</v>
      </c>
      <c r="R151" s="438" t="s">
        <v>665</v>
      </c>
      <c r="S151" s="631"/>
      <c r="T151" s="631"/>
    </row>
    <row r="152" spans="1:20" s="458" customFormat="1" ht="105" customHeight="1" x14ac:dyDescent="0.25">
      <c r="A152" s="536" t="s">
        <v>567</v>
      </c>
      <c r="B152" s="617"/>
      <c r="C152" s="332" t="s">
        <v>120</v>
      </c>
      <c r="D152" s="453" t="s">
        <v>568</v>
      </c>
      <c r="E152" s="421" t="s">
        <v>122</v>
      </c>
      <c r="F152" s="446">
        <v>2000</v>
      </c>
      <c r="G152" s="251">
        <v>200</v>
      </c>
      <c r="H152" s="251">
        <v>173</v>
      </c>
      <c r="I152" s="251">
        <v>334</v>
      </c>
      <c r="J152" s="251">
        <v>144</v>
      </c>
      <c r="K152" s="253">
        <v>286</v>
      </c>
      <c r="L152" s="253">
        <v>212</v>
      </c>
      <c r="M152" s="251">
        <v>178</v>
      </c>
      <c r="N152" s="253">
        <v>372</v>
      </c>
      <c r="O152" s="253">
        <v>177</v>
      </c>
      <c r="P152" s="247">
        <v>327</v>
      </c>
      <c r="Q152" s="253">
        <v>258</v>
      </c>
      <c r="R152" s="253">
        <v>165</v>
      </c>
      <c r="S152" s="253">
        <f t="shared" ref="S152:S174" si="9">SUM(G152:R152)</f>
        <v>2826</v>
      </c>
      <c r="T152" s="140">
        <f>S152/F152</f>
        <v>1.413</v>
      </c>
    </row>
    <row r="153" spans="1:20" ht="12.75" customHeight="1" x14ac:dyDescent="0.25">
      <c r="A153" s="618"/>
      <c r="B153" s="619"/>
      <c r="C153" s="574" t="s">
        <v>569</v>
      </c>
      <c r="D153" s="44" t="s">
        <v>123</v>
      </c>
      <c r="E153" s="412"/>
      <c r="F153" s="25"/>
      <c r="G153" s="229">
        <v>104</v>
      </c>
      <c r="H153" s="229">
        <v>104</v>
      </c>
      <c r="I153" s="229">
        <v>179</v>
      </c>
      <c r="J153" s="229">
        <v>107</v>
      </c>
      <c r="K153" s="229">
        <v>150</v>
      </c>
      <c r="L153" s="229">
        <v>129</v>
      </c>
      <c r="M153" s="253">
        <v>87</v>
      </c>
      <c r="N153" s="229">
        <v>222</v>
      </c>
      <c r="O153" s="253">
        <v>96</v>
      </c>
      <c r="P153" s="253">
        <v>190</v>
      </c>
      <c r="Q153" s="236">
        <v>142</v>
      </c>
      <c r="R153" s="236">
        <v>109</v>
      </c>
      <c r="S153" s="271">
        <f t="shared" si="9"/>
        <v>1619</v>
      </c>
      <c r="T153" s="140"/>
    </row>
    <row r="154" spans="1:20" ht="12.75" customHeight="1" x14ac:dyDescent="0.25">
      <c r="A154" s="618"/>
      <c r="B154" s="619"/>
      <c r="C154" s="575"/>
      <c r="D154" s="44" t="s">
        <v>124</v>
      </c>
      <c r="E154" s="412"/>
      <c r="F154" s="25"/>
      <c r="G154" s="229">
        <v>38</v>
      </c>
      <c r="H154" s="229">
        <v>18</v>
      </c>
      <c r="I154" s="229">
        <v>48</v>
      </c>
      <c r="J154" s="229">
        <v>7</v>
      </c>
      <c r="K154" s="229">
        <v>22</v>
      </c>
      <c r="L154" s="229">
        <v>5</v>
      </c>
      <c r="M154" s="229">
        <v>16</v>
      </c>
      <c r="N154" s="229">
        <v>13</v>
      </c>
      <c r="O154" s="229">
        <v>11</v>
      </c>
      <c r="P154" s="236">
        <v>29</v>
      </c>
      <c r="Q154" s="236">
        <v>23</v>
      </c>
      <c r="R154" s="236">
        <v>14</v>
      </c>
      <c r="S154" s="247">
        <f t="shared" si="9"/>
        <v>244</v>
      </c>
      <c r="T154" s="140"/>
    </row>
    <row r="155" spans="1:20" ht="12.75" customHeight="1" x14ac:dyDescent="0.25">
      <c r="A155" s="618"/>
      <c r="B155" s="619"/>
      <c r="C155" s="575"/>
      <c r="D155" s="44" t="s">
        <v>125</v>
      </c>
      <c r="E155" s="412"/>
      <c r="F155" s="25"/>
      <c r="G155" s="229">
        <v>7</v>
      </c>
      <c r="H155" s="229">
        <v>12</v>
      </c>
      <c r="I155" s="229">
        <v>14</v>
      </c>
      <c r="J155" s="229">
        <v>19</v>
      </c>
      <c r="K155" s="229">
        <v>11</v>
      </c>
      <c r="L155" s="229">
        <v>1</v>
      </c>
      <c r="M155" s="229">
        <v>19</v>
      </c>
      <c r="N155" s="229">
        <v>8</v>
      </c>
      <c r="O155" s="229">
        <v>5</v>
      </c>
      <c r="P155" s="236">
        <v>2</v>
      </c>
      <c r="Q155" s="236">
        <v>7</v>
      </c>
      <c r="R155" s="236">
        <v>1</v>
      </c>
      <c r="S155" s="247">
        <f t="shared" si="9"/>
        <v>106</v>
      </c>
      <c r="T155" s="140"/>
    </row>
    <row r="156" spans="1:20" ht="12.75" customHeight="1" x14ac:dyDescent="0.25">
      <c r="A156" s="618"/>
      <c r="B156" s="619"/>
      <c r="C156" s="575"/>
      <c r="D156" s="44" t="s">
        <v>126</v>
      </c>
      <c r="E156" s="412"/>
      <c r="F156" s="25"/>
      <c r="G156" s="229">
        <v>0</v>
      </c>
      <c r="H156" s="229">
        <v>0</v>
      </c>
      <c r="I156" s="229">
        <v>4</v>
      </c>
      <c r="J156" s="229">
        <v>0</v>
      </c>
      <c r="K156" s="229">
        <v>0</v>
      </c>
      <c r="L156" s="229">
        <v>0</v>
      </c>
      <c r="M156" s="229">
        <v>0</v>
      </c>
      <c r="N156" s="229">
        <v>1</v>
      </c>
      <c r="O156" s="229">
        <v>1</v>
      </c>
      <c r="P156" s="236">
        <v>1</v>
      </c>
      <c r="Q156" s="236">
        <v>8</v>
      </c>
      <c r="R156" s="236">
        <v>0</v>
      </c>
      <c r="S156" s="247">
        <f t="shared" si="9"/>
        <v>15</v>
      </c>
      <c r="T156" s="140"/>
    </row>
    <row r="157" spans="1:20" ht="12.75" customHeight="1" x14ac:dyDescent="0.25">
      <c r="A157" s="618"/>
      <c r="B157" s="619"/>
      <c r="C157" s="575"/>
      <c r="D157" s="44" t="s">
        <v>127</v>
      </c>
      <c r="E157" s="412"/>
      <c r="F157" s="25"/>
      <c r="G157" s="229">
        <v>50</v>
      </c>
      <c r="H157" s="229">
        <v>39</v>
      </c>
      <c r="I157" s="229">
        <v>89</v>
      </c>
      <c r="J157" s="229">
        <v>11</v>
      </c>
      <c r="K157" s="229">
        <v>102</v>
      </c>
      <c r="L157" s="229">
        <v>70</v>
      </c>
      <c r="M157" s="229">
        <v>56</v>
      </c>
      <c r="N157" s="229">
        <v>124</v>
      </c>
      <c r="O157" s="229">
        <v>42</v>
      </c>
      <c r="P157" s="236">
        <v>93</v>
      </c>
      <c r="Q157" s="236">
        <v>69</v>
      </c>
      <c r="R157" s="236">
        <v>41</v>
      </c>
      <c r="S157" s="247">
        <f t="shared" si="9"/>
        <v>786</v>
      </c>
      <c r="T157" s="140"/>
    </row>
    <row r="158" spans="1:20" ht="12.75" customHeight="1" x14ac:dyDescent="0.25">
      <c r="A158" s="618"/>
      <c r="B158" s="619"/>
      <c r="C158" s="581"/>
      <c r="D158" s="44" t="s">
        <v>128</v>
      </c>
      <c r="E158" s="412"/>
      <c r="F158" s="25"/>
      <c r="G158" s="229">
        <v>1</v>
      </c>
      <c r="H158" s="229">
        <v>0</v>
      </c>
      <c r="I158" s="229">
        <v>0</v>
      </c>
      <c r="J158" s="229">
        <v>0</v>
      </c>
      <c r="K158" s="229">
        <v>1</v>
      </c>
      <c r="L158" s="229">
        <v>7</v>
      </c>
      <c r="M158" s="229">
        <v>0</v>
      </c>
      <c r="N158" s="229">
        <v>4</v>
      </c>
      <c r="O158" s="229">
        <v>1</v>
      </c>
      <c r="P158" s="236">
        <v>21</v>
      </c>
      <c r="Q158" s="236">
        <v>0</v>
      </c>
      <c r="R158" s="236">
        <v>0</v>
      </c>
      <c r="S158" s="247">
        <f t="shared" si="9"/>
        <v>35</v>
      </c>
      <c r="T158" s="140"/>
    </row>
    <row r="159" spans="1:20" ht="12.75" customHeight="1" x14ac:dyDescent="0.25">
      <c r="A159" s="618"/>
      <c r="B159" s="619"/>
      <c r="C159" s="574" t="s">
        <v>570</v>
      </c>
      <c r="D159" s="332" t="s">
        <v>129</v>
      </c>
      <c r="E159" s="412"/>
      <c r="F159" s="25"/>
      <c r="G159" s="236">
        <v>2818</v>
      </c>
      <c r="H159" s="229">
        <v>1982</v>
      </c>
      <c r="I159" s="229">
        <v>3165</v>
      </c>
      <c r="J159" s="229">
        <v>1942</v>
      </c>
      <c r="K159" s="229">
        <v>3223</v>
      </c>
      <c r="L159" s="229">
        <v>1998</v>
      </c>
      <c r="M159" s="229">
        <v>3042</v>
      </c>
      <c r="N159" s="229">
        <v>2321</v>
      </c>
      <c r="O159" s="229">
        <v>2094</v>
      </c>
      <c r="P159" s="236">
        <v>2245</v>
      </c>
      <c r="Q159" s="236">
        <v>1648</v>
      </c>
      <c r="R159" s="236">
        <v>986</v>
      </c>
      <c r="S159" s="247">
        <f t="shared" si="9"/>
        <v>27464</v>
      </c>
      <c r="T159" s="140"/>
    </row>
    <row r="160" spans="1:20" ht="12.75" customHeight="1" x14ac:dyDescent="0.25">
      <c r="A160" s="618"/>
      <c r="B160" s="619"/>
      <c r="C160" s="575"/>
      <c r="D160" s="44" t="s">
        <v>130</v>
      </c>
      <c r="E160" s="412"/>
      <c r="F160" s="25"/>
      <c r="G160" s="236">
        <v>829</v>
      </c>
      <c r="H160" s="229">
        <v>799</v>
      </c>
      <c r="I160" s="229">
        <v>1179</v>
      </c>
      <c r="J160" s="229">
        <v>775</v>
      </c>
      <c r="K160" s="229">
        <v>1336</v>
      </c>
      <c r="L160" s="229">
        <v>814</v>
      </c>
      <c r="M160" s="229">
        <v>1704</v>
      </c>
      <c r="N160" s="229">
        <v>949</v>
      </c>
      <c r="O160" s="229">
        <v>830</v>
      </c>
      <c r="P160" s="236">
        <v>895</v>
      </c>
      <c r="Q160" s="236">
        <v>782</v>
      </c>
      <c r="R160" s="236">
        <v>370</v>
      </c>
      <c r="S160" s="247">
        <f t="shared" si="9"/>
        <v>11262</v>
      </c>
      <c r="T160" s="140"/>
    </row>
    <row r="161" spans="1:20" ht="12.75" customHeight="1" x14ac:dyDescent="0.25">
      <c r="A161" s="618"/>
      <c r="B161" s="619"/>
      <c r="C161" s="575"/>
      <c r="D161" s="44" t="s">
        <v>131</v>
      </c>
      <c r="E161" s="412"/>
      <c r="F161" s="25"/>
      <c r="G161" s="236">
        <v>930</v>
      </c>
      <c r="H161" s="229">
        <v>710</v>
      </c>
      <c r="I161" s="229">
        <v>939</v>
      </c>
      <c r="J161" s="229">
        <v>516</v>
      </c>
      <c r="K161" s="229">
        <v>898</v>
      </c>
      <c r="L161" s="229">
        <v>606</v>
      </c>
      <c r="M161" s="229">
        <v>732</v>
      </c>
      <c r="N161" s="229">
        <v>680</v>
      </c>
      <c r="O161" s="229">
        <v>654</v>
      </c>
      <c r="P161" s="236">
        <v>606</v>
      </c>
      <c r="Q161" s="236">
        <v>389</v>
      </c>
      <c r="R161" s="236">
        <v>345</v>
      </c>
      <c r="S161" s="247">
        <f t="shared" si="9"/>
        <v>8005</v>
      </c>
      <c r="T161" s="140"/>
    </row>
    <row r="162" spans="1:20" ht="12.75" customHeight="1" x14ac:dyDescent="0.25">
      <c r="A162" s="618"/>
      <c r="B162" s="619"/>
      <c r="C162" s="581"/>
      <c r="D162" s="44" t="s">
        <v>132</v>
      </c>
      <c r="E162" s="412"/>
      <c r="F162" s="25"/>
      <c r="G162" s="236">
        <v>1436</v>
      </c>
      <c r="H162" s="229">
        <v>1316</v>
      </c>
      <c r="I162" s="229">
        <v>1047</v>
      </c>
      <c r="J162" s="229">
        <v>651</v>
      </c>
      <c r="K162" s="229">
        <v>989</v>
      </c>
      <c r="L162" s="229">
        <v>578</v>
      </c>
      <c r="M162" s="229">
        <v>602</v>
      </c>
      <c r="N162" s="229">
        <v>692</v>
      </c>
      <c r="O162" s="229">
        <v>610</v>
      </c>
      <c r="P162" s="236">
        <v>744</v>
      </c>
      <c r="Q162" s="236">
        <v>477</v>
      </c>
      <c r="R162" s="236">
        <v>271</v>
      </c>
      <c r="S162" s="247">
        <f t="shared" si="9"/>
        <v>9413</v>
      </c>
      <c r="T162" s="140"/>
    </row>
    <row r="163" spans="1:20" ht="12.75" customHeight="1" x14ac:dyDescent="0.25">
      <c r="A163" s="618"/>
      <c r="B163" s="619"/>
      <c r="C163" s="332" t="s">
        <v>571</v>
      </c>
      <c r="D163" s="44" t="s">
        <v>448</v>
      </c>
      <c r="E163" s="412"/>
      <c r="F163" s="25"/>
      <c r="G163" s="229">
        <v>118</v>
      </c>
      <c r="H163" s="229">
        <v>221</v>
      </c>
      <c r="I163" s="247">
        <v>326</v>
      </c>
      <c r="J163" s="229">
        <v>80</v>
      </c>
      <c r="K163" s="229">
        <v>285</v>
      </c>
      <c r="L163" s="229">
        <v>254</v>
      </c>
      <c r="M163" s="229">
        <v>144</v>
      </c>
      <c r="N163" s="229">
        <v>231</v>
      </c>
      <c r="O163" s="229">
        <v>276</v>
      </c>
      <c r="P163" s="236">
        <v>260</v>
      </c>
      <c r="Q163" s="236">
        <v>125</v>
      </c>
      <c r="R163" s="236">
        <v>67</v>
      </c>
      <c r="S163" s="247">
        <f>SUM(G163:R163)</f>
        <v>2387</v>
      </c>
      <c r="T163" s="140"/>
    </row>
    <row r="164" spans="1:20" ht="12.75" customHeight="1" x14ac:dyDescent="0.25">
      <c r="A164" s="618"/>
      <c r="B164" s="619"/>
      <c r="C164" s="562" t="s">
        <v>569</v>
      </c>
      <c r="D164" s="44" t="s">
        <v>126</v>
      </c>
      <c r="E164" s="412"/>
      <c r="F164" s="25"/>
      <c r="G164" s="229">
        <v>0</v>
      </c>
      <c r="H164" s="229">
        <v>0</v>
      </c>
      <c r="I164" s="247">
        <v>1</v>
      </c>
      <c r="J164" s="229">
        <v>1</v>
      </c>
      <c r="K164" s="229">
        <v>0</v>
      </c>
      <c r="L164" s="229">
        <v>0</v>
      </c>
      <c r="M164" s="229">
        <v>4</v>
      </c>
      <c r="N164" s="229">
        <v>11</v>
      </c>
      <c r="O164" s="229">
        <v>0</v>
      </c>
      <c r="P164" s="236">
        <v>0</v>
      </c>
      <c r="Q164" s="236">
        <v>4</v>
      </c>
      <c r="R164" s="236">
        <v>0</v>
      </c>
      <c r="S164" s="247">
        <f t="shared" si="9"/>
        <v>21</v>
      </c>
      <c r="T164" s="140"/>
    </row>
    <row r="165" spans="1:20" ht="12.75" customHeight="1" x14ac:dyDescent="0.25">
      <c r="A165" s="618"/>
      <c r="B165" s="619"/>
      <c r="C165" s="563"/>
      <c r="D165" s="44" t="s">
        <v>124</v>
      </c>
      <c r="E165" s="412"/>
      <c r="F165" s="25"/>
      <c r="G165" s="229">
        <v>0</v>
      </c>
      <c r="H165" s="229">
        <v>24</v>
      </c>
      <c r="I165" s="247">
        <v>12</v>
      </c>
      <c r="J165" s="229">
        <v>6</v>
      </c>
      <c r="K165" s="229">
        <v>3</v>
      </c>
      <c r="L165" s="229">
        <v>4</v>
      </c>
      <c r="M165" s="229">
        <v>15</v>
      </c>
      <c r="N165" s="229">
        <v>26</v>
      </c>
      <c r="O165" s="229">
        <v>7</v>
      </c>
      <c r="P165" s="236">
        <v>32</v>
      </c>
      <c r="Q165" s="236">
        <v>24</v>
      </c>
      <c r="R165" s="236">
        <v>10</v>
      </c>
      <c r="S165" s="247">
        <f t="shared" si="9"/>
        <v>163</v>
      </c>
      <c r="T165" s="140"/>
    </row>
    <row r="166" spans="1:20" ht="12.75" customHeight="1" x14ac:dyDescent="0.25">
      <c r="A166" s="618"/>
      <c r="B166" s="619"/>
      <c r="C166" s="563"/>
      <c r="D166" s="44" t="s">
        <v>123</v>
      </c>
      <c r="E166" s="412"/>
      <c r="F166" s="25"/>
      <c r="G166" s="229">
        <v>0</v>
      </c>
      <c r="H166" s="229">
        <v>12</v>
      </c>
      <c r="I166" s="247">
        <v>10</v>
      </c>
      <c r="J166" s="229">
        <v>12</v>
      </c>
      <c r="K166" s="229">
        <v>16</v>
      </c>
      <c r="L166" s="229">
        <v>32</v>
      </c>
      <c r="M166" s="229">
        <v>18</v>
      </c>
      <c r="N166" s="229">
        <v>29</v>
      </c>
      <c r="O166" s="229">
        <v>31</v>
      </c>
      <c r="P166" s="236">
        <v>25</v>
      </c>
      <c r="Q166" s="236">
        <v>14</v>
      </c>
      <c r="R166" s="236">
        <v>11</v>
      </c>
      <c r="S166" s="247">
        <f t="shared" si="9"/>
        <v>210</v>
      </c>
      <c r="T166" s="140"/>
    </row>
    <row r="167" spans="1:20" ht="12.75" customHeight="1" x14ac:dyDescent="0.25">
      <c r="A167" s="618"/>
      <c r="B167" s="619"/>
      <c r="C167" s="563"/>
      <c r="D167" s="44" t="s">
        <v>125</v>
      </c>
      <c r="E167" s="412"/>
      <c r="F167" s="25"/>
      <c r="G167" s="229">
        <v>0</v>
      </c>
      <c r="H167" s="229">
        <v>5</v>
      </c>
      <c r="I167" s="247">
        <v>6</v>
      </c>
      <c r="J167" s="229">
        <v>1</v>
      </c>
      <c r="K167" s="229">
        <v>1</v>
      </c>
      <c r="L167" s="229">
        <v>10</v>
      </c>
      <c r="M167" s="229">
        <v>3</v>
      </c>
      <c r="N167" s="229">
        <v>0</v>
      </c>
      <c r="O167" s="229">
        <v>4</v>
      </c>
      <c r="P167" s="236">
        <v>1</v>
      </c>
      <c r="Q167" s="236">
        <v>4</v>
      </c>
      <c r="R167" s="236">
        <v>0</v>
      </c>
      <c r="S167" s="247">
        <f t="shared" si="9"/>
        <v>35</v>
      </c>
      <c r="T167" s="140"/>
    </row>
    <row r="168" spans="1:20" ht="12.75" customHeight="1" x14ac:dyDescent="0.25">
      <c r="A168" s="618"/>
      <c r="B168" s="619"/>
      <c r="C168" s="563"/>
      <c r="D168" s="44" t="s">
        <v>572</v>
      </c>
      <c r="E168" s="412"/>
      <c r="F168" s="25"/>
      <c r="G168" s="229">
        <v>0</v>
      </c>
      <c r="H168" s="229">
        <v>2</v>
      </c>
      <c r="I168" s="247">
        <v>1</v>
      </c>
      <c r="J168" s="229">
        <v>0</v>
      </c>
      <c r="K168" s="229">
        <v>20</v>
      </c>
      <c r="L168" s="229">
        <v>15</v>
      </c>
      <c r="M168" s="229">
        <v>17</v>
      </c>
      <c r="N168" s="229">
        <v>17</v>
      </c>
      <c r="O168" s="229">
        <v>64</v>
      </c>
      <c r="P168" s="236">
        <v>61</v>
      </c>
      <c r="Q168" s="236">
        <v>9</v>
      </c>
      <c r="R168" s="236">
        <v>0</v>
      </c>
      <c r="S168" s="247">
        <f t="shared" si="9"/>
        <v>206</v>
      </c>
      <c r="T168" s="140"/>
    </row>
    <row r="169" spans="1:20" ht="12.75" customHeight="1" x14ac:dyDescent="0.25">
      <c r="A169" s="618"/>
      <c r="B169" s="619"/>
      <c r="C169" s="598"/>
      <c r="D169" s="44" t="s">
        <v>127</v>
      </c>
      <c r="E169" s="412"/>
      <c r="F169" s="25"/>
      <c r="G169" s="229">
        <v>0</v>
      </c>
      <c r="H169" s="229">
        <v>164</v>
      </c>
      <c r="I169" s="247">
        <v>245</v>
      </c>
      <c r="J169" s="229">
        <v>60</v>
      </c>
      <c r="K169" s="229">
        <v>245</v>
      </c>
      <c r="L169" s="229">
        <v>189</v>
      </c>
      <c r="M169" s="229">
        <v>87</v>
      </c>
      <c r="N169" s="229">
        <v>148</v>
      </c>
      <c r="O169" s="229">
        <v>158</v>
      </c>
      <c r="P169" s="236">
        <v>63</v>
      </c>
      <c r="Q169" s="236">
        <v>72</v>
      </c>
      <c r="R169" s="236">
        <v>46</v>
      </c>
      <c r="S169" s="247">
        <f t="shared" si="9"/>
        <v>1477</v>
      </c>
      <c r="T169" s="140"/>
    </row>
    <row r="170" spans="1:20" ht="12.75" customHeight="1" x14ac:dyDescent="0.25">
      <c r="A170" s="618"/>
      <c r="B170" s="619"/>
      <c r="C170" s="562" t="s">
        <v>570</v>
      </c>
      <c r="D170" s="332" t="s">
        <v>129</v>
      </c>
      <c r="E170" s="412"/>
      <c r="F170" s="25"/>
      <c r="G170" s="229">
        <v>0</v>
      </c>
      <c r="H170" s="229">
        <v>855</v>
      </c>
      <c r="I170" s="247">
        <v>733</v>
      </c>
      <c r="J170" s="229">
        <v>240</v>
      </c>
      <c r="K170" s="229">
        <v>892</v>
      </c>
      <c r="L170" s="229">
        <v>778</v>
      </c>
      <c r="M170" s="229">
        <v>444</v>
      </c>
      <c r="N170" s="229">
        <v>693</v>
      </c>
      <c r="O170" s="229">
        <v>921</v>
      </c>
      <c r="P170" s="236">
        <v>683</v>
      </c>
      <c r="Q170" s="236">
        <v>380</v>
      </c>
      <c r="R170" s="236">
        <v>201</v>
      </c>
      <c r="S170" s="247">
        <f t="shared" si="9"/>
        <v>6820</v>
      </c>
      <c r="T170" s="140"/>
    </row>
    <row r="171" spans="1:20" ht="12.75" customHeight="1" x14ac:dyDescent="0.25">
      <c r="A171" s="618"/>
      <c r="B171" s="619"/>
      <c r="C171" s="563"/>
      <c r="D171" s="44" t="s">
        <v>130</v>
      </c>
      <c r="E171" s="412"/>
      <c r="F171" s="25"/>
      <c r="G171" s="229">
        <v>0</v>
      </c>
      <c r="H171" s="229">
        <v>268</v>
      </c>
      <c r="I171" s="247">
        <v>200</v>
      </c>
      <c r="J171" s="229">
        <v>80</v>
      </c>
      <c r="K171" s="229">
        <v>289</v>
      </c>
      <c r="L171" s="229">
        <v>254</v>
      </c>
      <c r="M171" s="229">
        <v>144</v>
      </c>
      <c r="N171" s="229">
        <v>231</v>
      </c>
      <c r="O171" s="229">
        <v>307</v>
      </c>
      <c r="P171" s="236">
        <v>226</v>
      </c>
      <c r="Q171" s="236">
        <v>125</v>
      </c>
      <c r="R171" s="236">
        <v>67</v>
      </c>
      <c r="S171" s="247">
        <f t="shared" si="9"/>
        <v>2191</v>
      </c>
      <c r="T171" s="140"/>
    </row>
    <row r="172" spans="1:20" ht="12.75" customHeight="1" x14ac:dyDescent="0.25">
      <c r="A172" s="618"/>
      <c r="B172" s="619"/>
      <c r="C172" s="563"/>
      <c r="D172" s="44" t="s">
        <v>131</v>
      </c>
      <c r="E172" s="412"/>
      <c r="F172" s="25"/>
      <c r="G172" s="229">
        <v>0</v>
      </c>
      <c r="H172" s="229">
        <v>290</v>
      </c>
      <c r="I172" s="247">
        <v>277</v>
      </c>
      <c r="J172" s="229">
        <v>80</v>
      </c>
      <c r="K172" s="229">
        <v>322</v>
      </c>
      <c r="L172" s="229">
        <v>270</v>
      </c>
      <c r="M172" s="229">
        <v>156</v>
      </c>
      <c r="N172" s="229">
        <v>231</v>
      </c>
      <c r="O172" s="229">
        <v>307</v>
      </c>
      <c r="P172" s="236">
        <v>231</v>
      </c>
      <c r="Q172" s="236">
        <v>130</v>
      </c>
      <c r="R172" s="236">
        <v>67</v>
      </c>
      <c r="S172" s="247">
        <f t="shared" si="9"/>
        <v>2361</v>
      </c>
      <c r="T172" s="140"/>
    </row>
    <row r="173" spans="1:20" ht="12.75" customHeight="1" x14ac:dyDescent="0.25">
      <c r="A173" s="618"/>
      <c r="B173" s="619"/>
      <c r="C173" s="598"/>
      <c r="D173" s="44" t="s">
        <v>132</v>
      </c>
      <c r="E173" s="412"/>
      <c r="F173" s="25"/>
      <c r="G173" s="229">
        <v>0</v>
      </c>
      <c r="H173" s="229">
        <v>297</v>
      </c>
      <c r="I173" s="247">
        <v>256</v>
      </c>
      <c r="J173" s="229">
        <v>80</v>
      </c>
      <c r="K173" s="229">
        <v>281</v>
      </c>
      <c r="L173" s="229">
        <v>254</v>
      </c>
      <c r="M173" s="229">
        <v>144</v>
      </c>
      <c r="N173" s="229">
        <v>231</v>
      </c>
      <c r="O173" s="229">
        <v>307</v>
      </c>
      <c r="P173" s="236">
        <v>226</v>
      </c>
      <c r="Q173" s="236">
        <v>125</v>
      </c>
      <c r="R173" s="236">
        <v>67</v>
      </c>
      <c r="S173" s="247">
        <f t="shared" si="9"/>
        <v>2268</v>
      </c>
      <c r="T173" s="140"/>
    </row>
    <row r="174" spans="1:20" ht="61.5" customHeight="1" x14ac:dyDescent="0.25">
      <c r="A174" s="618"/>
      <c r="B174" s="619"/>
      <c r="C174" s="44" t="s">
        <v>511</v>
      </c>
      <c r="D174" s="381" t="s">
        <v>573</v>
      </c>
      <c r="E174" s="462" t="s">
        <v>68</v>
      </c>
      <c r="F174" s="67">
        <v>800</v>
      </c>
      <c r="G174" s="229">
        <v>23</v>
      </c>
      <c r="H174" s="229">
        <v>17</v>
      </c>
      <c r="I174" s="229">
        <v>16</v>
      </c>
      <c r="J174" s="229">
        <v>120</v>
      </c>
      <c r="K174" s="229">
        <v>953</v>
      </c>
      <c r="L174" s="229">
        <v>863</v>
      </c>
      <c r="M174" s="229">
        <v>708</v>
      </c>
      <c r="N174" s="229">
        <v>779</v>
      </c>
      <c r="O174" s="229">
        <v>1201</v>
      </c>
      <c r="P174" s="229">
        <v>1192</v>
      </c>
      <c r="Q174" s="225">
        <v>871</v>
      </c>
      <c r="R174" s="225">
        <v>594</v>
      </c>
      <c r="S174" s="247">
        <f t="shared" si="9"/>
        <v>7337</v>
      </c>
      <c r="T174" s="140">
        <f>S174/F174</f>
        <v>9.1712500000000006</v>
      </c>
    </row>
    <row r="175" spans="1:20" ht="12.75" customHeight="1" x14ac:dyDescent="0.25">
      <c r="A175" s="621" t="s">
        <v>26</v>
      </c>
      <c r="B175" s="622"/>
      <c r="C175" s="622"/>
      <c r="D175" s="622"/>
      <c r="E175" s="622"/>
      <c r="F175" s="622"/>
      <c r="G175" s="622"/>
      <c r="H175" s="622"/>
      <c r="I175" s="622"/>
      <c r="J175" s="622"/>
      <c r="K175" s="622"/>
      <c r="L175" s="622"/>
      <c r="M175" s="622"/>
      <c r="N175" s="622"/>
      <c r="O175" s="622"/>
      <c r="P175" s="622"/>
      <c r="Q175" s="622"/>
      <c r="R175" s="622"/>
      <c r="S175" s="622"/>
      <c r="T175" s="623"/>
    </row>
    <row r="176" spans="1:20" ht="12.75" customHeight="1" x14ac:dyDescent="0.25">
      <c r="A176" s="614"/>
      <c r="B176" s="615"/>
      <c r="C176" s="615"/>
      <c r="D176" s="615"/>
      <c r="E176" s="615"/>
      <c r="F176" s="615"/>
      <c r="G176" s="615"/>
      <c r="H176" s="615"/>
      <c r="I176" s="615"/>
      <c r="J176" s="615"/>
      <c r="K176" s="615"/>
      <c r="L176" s="615"/>
      <c r="M176" s="615"/>
      <c r="N176" s="615"/>
      <c r="O176" s="615"/>
      <c r="P176" s="615"/>
      <c r="Q176" s="615"/>
      <c r="R176" s="615"/>
      <c r="S176" s="615"/>
      <c r="T176" s="616"/>
    </row>
    <row r="177" spans="1:20" ht="12.75" customHeight="1" x14ac:dyDescent="0.25">
      <c r="A177" s="614"/>
      <c r="B177" s="615"/>
      <c r="C177" s="615"/>
      <c r="D177" s="615"/>
      <c r="E177" s="615"/>
      <c r="F177" s="615"/>
      <c r="G177" s="615"/>
      <c r="H177" s="615"/>
      <c r="I177" s="615"/>
      <c r="J177" s="615"/>
      <c r="K177" s="615"/>
      <c r="L177" s="615"/>
      <c r="M177" s="615"/>
      <c r="N177" s="615"/>
      <c r="O177" s="615"/>
      <c r="P177" s="615"/>
      <c r="Q177" s="615"/>
      <c r="R177" s="615"/>
      <c r="S177" s="615"/>
      <c r="T177" s="616"/>
    </row>
    <row r="178" spans="1:20" ht="28.5" x14ac:dyDescent="0.25">
      <c r="A178" s="784" t="s">
        <v>133</v>
      </c>
      <c r="B178" s="785"/>
      <c r="C178" s="785"/>
      <c r="D178" s="785"/>
      <c r="E178" s="785"/>
      <c r="F178" s="785"/>
      <c r="G178" s="785"/>
      <c r="H178" s="785"/>
      <c r="I178" s="785"/>
      <c r="J178" s="785"/>
      <c r="K178" s="785"/>
      <c r="L178" s="785"/>
      <c r="M178" s="785"/>
      <c r="N178" s="785"/>
      <c r="O178" s="785"/>
      <c r="P178" s="785"/>
      <c r="Q178" s="785"/>
      <c r="R178" s="785"/>
      <c r="S178" s="785"/>
      <c r="T178" s="786"/>
    </row>
    <row r="179" spans="1:20" ht="15" customHeight="1" x14ac:dyDescent="0.25">
      <c r="A179" s="631" t="s">
        <v>1</v>
      </c>
      <c r="B179" s="631"/>
      <c r="C179" s="631"/>
      <c r="D179" s="631" t="s">
        <v>2</v>
      </c>
      <c r="E179" s="631" t="s">
        <v>3</v>
      </c>
      <c r="F179" s="631" t="s">
        <v>4</v>
      </c>
      <c r="G179" s="631">
        <v>2018</v>
      </c>
      <c r="H179" s="631"/>
      <c r="I179" s="631"/>
      <c r="J179" s="631"/>
      <c r="K179" s="631"/>
      <c r="L179" s="631"/>
      <c r="M179" s="631"/>
      <c r="N179" s="631"/>
      <c r="O179" s="631"/>
      <c r="P179" s="631"/>
      <c r="Q179" s="631"/>
      <c r="R179" s="631"/>
      <c r="S179" s="631" t="s">
        <v>5</v>
      </c>
      <c r="T179" s="631" t="s">
        <v>6</v>
      </c>
    </row>
    <row r="180" spans="1:20" x14ac:dyDescent="0.25">
      <c r="A180" s="631"/>
      <c r="B180" s="631"/>
      <c r="C180" s="631"/>
      <c r="D180" s="631"/>
      <c r="E180" s="631"/>
      <c r="F180" s="631"/>
      <c r="G180" s="438" t="s">
        <v>654</v>
      </c>
      <c r="H180" s="438" t="s">
        <v>655</v>
      </c>
      <c r="I180" s="438" t="s">
        <v>656</v>
      </c>
      <c r="J180" s="493" t="s">
        <v>657</v>
      </c>
      <c r="K180" s="438" t="s">
        <v>658</v>
      </c>
      <c r="L180" s="438" t="s">
        <v>659</v>
      </c>
      <c r="M180" s="438" t="s">
        <v>660</v>
      </c>
      <c r="N180" s="438" t="s">
        <v>661</v>
      </c>
      <c r="O180" s="438" t="s">
        <v>662</v>
      </c>
      <c r="P180" s="438" t="s">
        <v>663</v>
      </c>
      <c r="Q180" s="438" t="s">
        <v>664</v>
      </c>
      <c r="R180" s="438" t="s">
        <v>665</v>
      </c>
      <c r="S180" s="631"/>
      <c r="T180" s="631"/>
    </row>
    <row r="181" spans="1:20" ht="24" customHeight="1" x14ac:dyDescent="0.25">
      <c r="A181" s="644" t="s">
        <v>134</v>
      </c>
      <c r="B181" s="644"/>
      <c r="C181" s="701"/>
      <c r="D181" s="782" t="s">
        <v>574</v>
      </c>
      <c r="E181" s="420" t="s">
        <v>450</v>
      </c>
      <c r="F181" s="255">
        <v>120000</v>
      </c>
      <c r="G181" s="256">
        <v>92</v>
      </c>
      <c r="H181" s="256">
        <v>5401</v>
      </c>
      <c r="I181" s="256">
        <v>20867</v>
      </c>
      <c r="J181" s="256">
        <v>6155</v>
      </c>
      <c r="K181" s="256">
        <v>5564</v>
      </c>
      <c r="L181" s="256">
        <v>3521</v>
      </c>
      <c r="M181" s="256">
        <v>935</v>
      </c>
      <c r="N181" s="256">
        <v>883</v>
      </c>
      <c r="O181" s="256">
        <v>6816</v>
      </c>
      <c r="P181" s="256">
        <v>1188</v>
      </c>
      <c r="Q181" s="256">
        <v>0</v>
      </c>
      <c r="R181" s="256">
        <v>0</v>
      </c>
      <c r="S181" s="256">
        <f t="shared" ref="S181:S186" si="10">SUM(G181:R181)</f>
        <v>51422</v>
      </c>
      <c r="T181" s="463">
        <f t="shared" ref="T181:T186" si="11">S181/F181</f>
        <v>0.42851666666666666</v>
      </c>
    </row>
    <row r="182" spans="1:20" ht="103.5" customHeight="1" x14ac:dyDescent="0.25">
      <c r="A182" s="644"/>
      <c r="B182" s="644"/>
      <c r="C182" s="701"/>
      <c r="D182" s="782"/>
      <c r="E182" s="420" t="s">
        <v>452</v>
      </c>
      <c r="F182" s="255">
        <v>20000</v>
      </c>
      <c r="G182" s="256">
        <v>88</v>
      </c>
      <c r="H182" s="256">
        <v>5352</v>
      </c>
      <c r="I182" s="256">
        <v>20807</v>
      </c>
      <c r="J182" s="256">
        <v>826</v>
      </c>
      <c r="K182" s="256">
        <v>0</v>
      </c>
      <c r="L182" s="256">
        <v>0</v>
      </c>
      <c r="M182" s="256">
        <v>0</v>
      </c>
      <c r="N182" s="256">
        <v>0</v>
      </c>
      <c r="O182" s="256">
        <v>0</v>
      </c>
      <c r="P182" s="256">
        <v>0</v>
      </c>
      <c r="Q182" s="256">
        <v>0</v>
      </c>
      <c r="R182" s="256">
        <v>0</v>
      </c>
      <c r="S182" s="256">
        <f t="shared" si="10"/>
        <v>27073</v>
      </c>
      <c r="T182" s="463">
        <f t="shared" si="11"/>
        <v>1.35365</v>
      </c>
    </row>
    <row r="183" spans="1:20" ht="30" x14ac:dyDescent="0.25">
      <c r="A183" s="644"/>
      <c r="B183" s="644"/>
      <c r="C183" s="701"/>
      <c r="D183" s="783" t="s">
        <v>575</v>
      </c>
      <c r="E183" s="418" t="s">
        <v>356</v>
      </c>
      <c r="F183" s="255">
        <v>90000</v>
      </c>
      <c r="G183" s="250">
        <v>3978</v>
      </c>
      <c r="H183" s="250">
        <v>7552</v>
      </c>
      <c r="I183" s="247">
        <v>0</v>
      </c>
      <c r="J183" s="252">
        <v>68</v>
      </c>
      <c r="K183" s="259">
        <v>2990</v>
      </c>
      <c r="L183" s="247">
        <v>7704</v>
      </c>
      <c r="M183" s="247">
        <v>30</v>
      </c>
      <c r="N183" s="247">
        <v>0</v>
      </c>
      <c r="O183" s="247">
        <v>0</v>
      </c>
      <c r="P183" s="247">
        <v>0</v>
      </c>
      <c r="Q183" s="247">
        <v>0</v>
      </c>
      <c r="R183" s="247">
        <v>0</v>
      </c>
      <c r="S183" s="256">
        <f t="shared" si="10"/>
        <v>22322</v>
      </c>
      <c r="T183" s="463">
        <f t="shared" si="11"/>
        <v>0.24802222222222223</v>
      </c>
    </row>
    <row r="184" spans="1:20" ht="46.5" customHeight="1" x14ac:dyDescent="0.25">
      <c r="A184" s="644"/>
      <c r="B184" s="644"/>
      <c r="C184" s="701"/>
      <c r="D184" s="783"/>
      <c r="E184" s="420" t="s">
        <v>452</v>
      </c>
      <c r="F184" s="464">
        <v>15000</v>
      </c>
      <c r="G184" s="256">
        <v>3978</v>
      </c>
      <c r="H184" s="256">
        <v>7552</v>
      </c>
      <c r="I184" s="256">
        <v>0</v>
      </c>
      <c r="J184" s="256">
        <v>0</v>
      </c>
      <c r="K184" s="256">
        <v>0</v>
      </c>
      <c r="L184" s="256">
        <v>0</v>
      </c>
      <c r="M184" s="256">
        <v>0</v>
      </c>
      <c r="N184" s="256">
        <v>0</v>
      </c>
      <c r="O184" s="256">
        <v>0</v>
      </c>
      <c r="P184" s="256">
        <v>0</v>
      </c>
      <c r="Q184" s="256">
        <v>0</v>
      </c>
      <c r="R184" s="256">
        <v>0</v>
      </c>
      <c r="S184" s="256">
        <f t="shared" si="10"/>
        <v>11530</v>
      </c>
      <c r="T184" s="463">
        <f t="shared" si="11"/>
        <v>0.76866666666666672</v>
      </c>
    </row>
    <row r="185" spans="1:20" x14ac:dyDescent="0.25">
      <c r="A185" s="644"/>
      <c r="B185" s="644"/>
      <c r="C185" s="701"/>
      <c r="D185" s="782" t="s">
        <v>576</v>
      </c>
      <c r="E185" s="420" t="s">
        <v>577</v>
      </c>
      <c r="F185" s="451">
        <v>21840</v>
      </c>
      <c r="G185" s="255">
        <v>0</v>
      </c>
      <c r="H185" s="255">
        <v>0</v>
      </c>
      <c r="I185" s="255">
        <v>0</v>
      </c>
      <c r="J185" s="256">
        <v>0</v>
      </c>
      <c r="K185" s="256">
        <v>0</v>
      </c>
      <c r="L185" s="256">
        <v>0</v>
      </c>
      <c r="M185" s="250">
        <v>0</v>
      </c>
      <c r="N185" s="256">
        <v>0</v>
      </c>
      <c r="O185" s="256">
        <v>0</v>
      </c>
      <c r="P185" s="256">
        <v>372</v>
      </c>
      <c r="Q185" s="256">
        <v>947</v>
      </c>
      <c r="R185" s="256">
        <v>582</v>
      </c>
      <c r="S185" s="255">
        <f t="shared" si="10"/>
        <v>1901</v>
      </c>
      <c r="T185" s="463">
        <f t="shared" si="11"/>
        <v>8.7042124542124538E-2</v>
      </c>
    </row>
    <row r="186" spans="1:20" ht="59.25" customHeight="1" x14ac:dyDescent="0.25">
      <c r="A186" s="644"/>
      <c r="B186" s="644"/>
      <c r="C186" s="701"/>
      <c r="D186" s="782"/>
      <c r="E186" s="420" t="s">
        <v>452</v>
      </c>
      <c r="F186" s="451">
        <v>21840</v>
      </c>
      <c r="G186" s="255">
        <v>0</v>
      </c>
      <c r="H186" s="255">
        <v>0</v>
      </c>
      <c r="I186" s="255">
        <v>0</v>
      </c>
      <c r="J186" s="256">
        <v>0</v>
      </c>
      <c r="K186" s="256">
        <v>0</v>
      </c>
      <c r="L186" s="256">
        <v>0</v>
      </c>
      <c r="M186" s="250">
        <v>0</v>
      </c>
      <c r="N186" s="256">
        <v>0</v>
      </c>
      <c r="O186" s="256">
        <v>0</v>
      </c>
      <c r="P186" s="256">
        <v>372</v>
      </c>
      <c r="Q186" s="256">
        <v>818</v>
      </c>
      <c r="R186" s="256">
        <v>480</v>
      </c>
      <c r="S186" s="255">
        <f t="shared" si="10"/>
        <v>1670</v>
      </c>
      <c r="T186" s="463">
        <f t="shared" si="11"/>
        <v>7.6465201465201471E-2</v>
      </c>
    </row>
    <row r="187" spans="1:20" x14ac:dyDescent="0.25">
      <c r="A187" s="647" t="s">
        <v>26</v>
      </c>
      <c r="B187" s="647"/>
      <c r="C187" s="647"/>
      <c r="D187" s="647"/>
      <c r="E187" s="647"/>
      <c r="F187" s="647"/>
      <c r="G187" s="647"/>
      <c r="H187" s="647"/>
      <c r="I187" s="647"/>
      <c r="J187" s="647"/>
      <c r="K187" s="647"/>
      <c r="L187" s="647"/>
      <c r="M187" s="647"/>
      <c r="N187" s="647"/>
      <c r="O187" s="647"/>
      <c r="P187" s="647"/>
      <c r="Q187" s="647"/>
      <c r="R187" s="647"/>
      <c r="S187" s="647"/>
      <c r="T187" s="647"/>
    </row>
    <row r="188" spans="1:20" x14ac:dyDescent="0.25">
      <c r="A188" s="645"/>
      <c r="B188" s="645"/>
      <c r="C188" s="645"/>
      <c r="D188" s="645"/>
      <c r="E188" s="645"/>
      <c r="F188" s="645"/>
      <c r="G188" s="645"/>
      <c r="H188" s="645"/>
      <c r="I188" s="645"/>
      <c r="J188" s="645"/>
      <c r="K188" s="645"/>
      <c r="L188" s="645"/>
      <c r="M188" s="645"/>
      <c r="N188" s="645"/>
      <c r="O188" s="645"/>
      <c r="P188" s="645"/>
      <c r="Q188" s="645"/>
      <c r="R188" s="645"/>
      <c r="S188" s="645"/>
      <c r="T188" s="645"/>
    </row>
    <row r="189" spans="1:20" x14ac:dyDescent="0.25">
      <c r="A189" s="633"/>
      <c r="B189" s="634"/>
      <c r="C189" s="634"/>
      <c r="D189" s="634"/>
      <c r="E189" s="634"/>
      <c r="F189" s="634"/>
      <c r="G189" s="634"/>
      <c r="H189" s="634"/>
      <c r="I189" s="634"/>
      <c r="J189" s="634"/>
      <c r="K189" s="634"/>
      <c r="L189" s="634"/>
      <c r="M189" s="634"/>
      <c r="N189" s="634"/>
      <c r="O189" s="634"/>
      <c r="P189" s="634"/>
      <c r="Q189" s="634"/>
      <c r="R189" s="634"/>
      <c r="S189" s="634"/>
      <c r="T189" s="635"/>
    </row>
    <row r="190" spans="1:20" ht="15" customHeight="1" x14ac:dyDescent="0.25">
      <c r="A190" s="631" t="s">
        <v>1</v>
      </c>
      <c r="B190" s="631"/>
      <c r="C190" s="631"/>
      <c r="D190" s="631" t="s">
        <v>2</v>
      </c>
      <c r="E190" s="631" t="s">
        <v>3</v>
      </c>
      <c r="F190" s="631" t="s">
        <v>4</v>
      </c>
      <c r="G190" s="631">
        <v>2018</v>
      </c>
      <c r="H190" s="631"/>
      <c r="I190" s="631"/>
      <c r="J190" s="631"/>
      <c r="K190" s="631"/>
      <c r="L190" s="631"/>
      <c r="M190" s="631"/>
      <c r="N190" s="631"/>
      <c r="O190" s="631"/>
      <c r="P190" s="631"/>
      <c r="Q190" s="631"/>
      <c r="R190" s="631"/>
      <c r="S190" s="631" t="s">
        <v>5</v>
      </c>
      <c r="T190" s="631" t="s">
        <v>6</v>
      </c>
    </row>
    <row r="191" spans="1:20" x14ac:dyDescent="0.25">
      <c r="A191" s="631"/>
      <c r="B191" s="631"/>
      <c r="C191" s="631"/>
      <c r="D191" s="631"/>
      <c r="E191" s="631"/>
      <c r="F191" s="631"/>
      <c r="G191" s="438" t="s">
        <v>654</v>
      </c>
      <c r="H191" s="438" t="s">
        <v>655</v>
      </c>
      <c r="I191" s="438" t="s">
        <v>656</v>
      </c>
      <c r="J191" s="493" t="s">
        <v>657</v>
      </c>
      <c r="K191" s="438" t="s">
        <v>658</v>
      </c>
      <c r="L191" s="438" t="s">
        <v>659</v>
      </c>
      <c r="M191" s="438" t="s">
        <v>660</v>
      </c>
      <c r="N191" s="438" t="s">
        <v>661</v>
      </c>
      <c r="O191" s="438" t="s">
        <v>662</v>
      </c>
      <c r="P191" s="438" t="s">
        <v>663</v>
      </c>
      <c r="Q191" s="438" t="s">
        <v>664</v>
      </c>
      <c r="R191" s="438" t="s">
        <v>665</v>
      </c>
      <c r="S191" s="631"/>
      <c r="T191" s="631"/>
    </row>
    <row r="192" spans="1:20" ht="78" customHeight="1" x14ac:dyDescent="0.25">
      <c r="A192" s="644" t="s">
        <v>139</v>
      </c>
      <c r="B192" s="644"/>
      <c r="C192" s="658" t="s">
        <v>140</v>
      </c>
      <c r="D192" s="465" t="s">
        <v>578</v>
      </c>
      <c r="E192" s="445" t="s">
        <v>142</v>
      </c>
      <c r="F192" s="512">
        <v>354</v>
      </c>
      <c r="G192" s="247">
        <v>158</v>
      </c>
      <c r="H192" s="224">
        <v>88</v>
      </c>
      <c r="I192" s="224">
        <v>0</v>
      </c>
      <c r="J192" s="238">
        <v>0</v>
      </c>
      <c r="K192" s="229">
        <v>0</v>
      </c>
      <c r="L192" s="229">
        <v>111</v>
      </c>
      <c r="M192" s="229">
        <v>0</v>
      </c>
      <c r="N192" s="229">
        <v>247</v>
      </c>
      <c r="O192" s="229">
        <v>0</v>
      </c>
      <c r="P192" s="229">
        <v>111</v>
      </c>
      <c r="Q192" s="229">
        <v>0</v>
      </c>
      <c r="R192" s="229">
        <v>0</v>
      </c>
      <c r="S192" s="229">
        <f t="shared" ref="S192:S199" si="12">SUM(G192:R192)</f>
        <v>715</v>
      </c>
      <c r="T192" s="463">
        <f t="shared" ref="T192:T198" si="13">S192/F192</f>
        <v>2.0197740112994351</v>
      </c>
    </row>
    <row r="193" spans="1:20" ht="57.75" customHeight="1" x14ac:dyDescent="0.25">
      <c r="A193" s="644"/>
      <c r="B193" s="644"/>
      <c r="C193" s="658"/>
      <c r="D193" s="465" t="s">
        <v>579</v>
      </c>
      <c r="E193" s="445" t="s">
        <v>142</v>
      </c>
      <c r="F193" s="512">
        <v>354</v>
      </c>
      <c r="G193" s="247">
        <v>75</v>
      </c>
      <c r="H193" s="224">
        <v>55</v>
      </c>
      <c r="I193" s="224">
        <v>0</v>
      </c>
      <c r="J193" s="238">
        <v>0</v>
      </c>
      <c r="K193" s="229">
        <v>0</v>
      </c>
      <c r="L193" s="229">
        <v>0</v>
      </c>
      <c r="M193" s="229">
        <v>0</v>
      </c>
      <c r="N193" s="229">
        <v>48</v>
      </c>
      <c r="O193" s="229">
        <v>191</v>
      </c>
      <c r="P193" s="229">
        <v>57</v>
      </c>
      <c r="Q193" s="229">
        <v>65</v>
      </c>
      <c r="R193" s="229">
        <v>0</v>
      </c>
      <c r="S193" s="229">
        <f t="shared" si="12"/>
        <v>491</v>
      </c>
      <c r="T193" s="463">
        <f t="shared" si="13"/>
        <v>1.3870056497175141</v>
      </c>
    </row>
    <row r="194" spans="1:20" ht="75.75" customHeight="1" x14ac:dyDescent="0.25">
      <c r="A194" s="644"/>
      <c r="B194" s="644"/>
      <c r="C194" s="658"/>
      <c r="D194" s="465" t="s">
        <v>580</v>
      </c>
      <c r="E194" s="445" t="s">
        <v>581</v>
      </c>
      <c r="F194" s="446">
        <v>2000</v>
      </c>
      <c r="G194" s="247">
        <v>507</v>
      </c>
      <c r="H194" s="224">
        <v>396</v>
      </c>
      <c r="I194" s="224">
        <v>0</v>
      </c>
      <c r="J194" s="238">
        <v>0</v>
      </c>
      <c r="K194" s="229">
        <v>0</v>
      </c>
      <c r="L194" s="229">
        <v>0</v>
      </c>
      <c r="M194" s="229">
        <v>0</v>
      </c>
      <c r="N194" s="229">
        <v>218</v>
      </c>
      <c r="O194" s="229">
        <v>1132</v>
      </c>
      <c r="P194" s="229">
        <v>342</v>
      </c>
      <c r="Q194" s="229">
        <v>292</v>
      </c>
      <c r="R194" s="229">
        <v>0</v>
      </c>
      <c r="S194" s="229">
        <f t="shared" si="12"/>
        <v>2887</v>
      </c>
      <c r="T194" s="463">
        <f t="shared" si="13"/>
        <v>1.4435</v>
      </c>
    </row>
    <row r="195" spans="1:20" x14ac:dyDescent="0.25">
      <c r="A195" s="644"/>
      <c r="B195" s="644"/>
      <c r="C195" s="658"/>
      <c r="D195" s="787" t="s">
        <v>582</v>
      </c>
      <c r="E195" s="445" t="s">
        <v>459</v>
      </c>
      <c r="F195" s="446">
        <v>15000</v>
      </c>
      <c r="G195" s="247">
        <v>0</v>
      </c>
      <c r="H195" s="241">
        <v>1261</v>
      </c>
      <c r="I195" s="224">
        <v>0</v>
      </c>
      <c r="J195" s="238">
        <v>0</v>
      </c>
      <c r="K195" s="229">
        <v>3025</v>
      </c>
      <c r="L195" s="229">
        <v>1975</v>
      </c>
      <c r="M195" s="229">
        <v>0</v>
      </c>
      <c r="N195" s="229">
        <v>0</v>
      </c>
      <c r="O195" s="229">
        <v>3730</v>
      </c>
      <c r="P195" s="229">
        <v>1270</v>
      </c>
      <c r="Q195" s="229">
        <v>1594</v>
      </c>
      <c r="R195" s="229">
        <v>3275</v>
      </c>
      <c r="S195" s="229">
        <f t="shared" si="12"/>
        <v>16130</v>
      </c>
      <c r="T195" s="463">
        <f t="shared" si="13"/>
        <v>1.0753333333333333</v>
      </c>
    </row>
    <row r="196" spans="1:20" ht="47.25" customHeight="1" x14ac:dyDescent="0.25">
      <c r="A196" s="644"/>
      <c r="B196" s="644"/>
      <c r="C196" s="658"/>
      <c r="D196" s="787"/>
      <c r="E196" s="462" t="s">
        <v>142</v>
      </c>
      <c r="F196" s="446">
        <v>354</v>
      </c>
      <c r="G196" s="247">
        <v>0</v>
      </c>
      <c r="H196" s="224">
        <v>111</v>
      </c>
      <c r="I196" s="224">
        <v>0</v>
      </c>
      <c r="J196" s="238">
        <v>0</v>
      </c>
      <c r="K196" s="229">
        <v>202</v>
      </c>
      <c r="L196" s="229">
        <v>156</v>
      </c>
      <c r="M196" s="229">
        <v>0</v>
      </c>
      <c r="N196" s="229">
        <v>0</v>
      </c>
      <c r="O196" s="229">
        <v>223</v>
      </c>
      <c r="P196" s="229">
        <v>111</v>
      </c>
      <c r="Q196" s="229">
        <v>103</v>
      </c>
      <c r="R196" s="229">
        <v>250</v>
      </c>
      <c r="S196" s="229">
        <f t="shared" si="12"/>
        <v>1156</v>
      </c>
      <c r="T196" s="463">
        <f t="shared" si="13"/>
        <v>3.2655367231638417</v>
      </c>
    </row>
    <row r="197" spans="1:20" ht="45" x14ac:dyDescent="0.25">
      <c r="A197" s="644"/>
      <c r="B197" s="644"/>
      <c r="C197" s="658"/>
      <c r="D197" s="465" t="s">
        <v>583</v>
      </c>
      <c r="E197" s="445" t="s">
        <v>147</v>
      </c>
      <c r="F197" s="446">
        <v>60000</v>
      </c>
      <c r="G197" s="247">
        <v>0</v>
      </c>
      <c r="H197" s="241">
        <v>5044</v>
      </c>
      <c r="I197" s="224">
        <v>0</v>
      </c>
      <c r="J197" s="238">
        <v>0</v>
      </c>
      <c r="K197" s="229">
        <v>12100</v>
      </c>
      <c r="L197" s="229">
        <v>7900</v>
      </c>
      <c r="M197" s="229">
        <v>0</v>
      </c>
      <c r="N197" s="229">
        <v>0</v>
      </c>
      <c r="O197" s="229">
        <v>14920</v>
      </c>
      <c r="P197" s="229">
        <v>5080</v>
      </c>
      <c r="Q197" s="229">
        <v>6376</v>
      </c>
      <c r="R197" s="229">
        <v>13055</v>
      </c>
      <c r="S197" s="229">
        <f>SUM(G197:R197)</f>
        <v>64475</v>
      </c>
      <c r="T197" s="463">
        <f t="shared" si="13"/>
        <v>1.0745833333333332</v>
      </c>
    </row>
    <row r="198" spans="1:20" ht="75" x14ac:dyDescent="0.25">
      <c r="A198" s="644"/>
      <c r="B198" s="644"/>
      <c r="C198" s="658"/>
      <c r="D198" s="466" t="s">
        <v>584</v>
      </c>
      <c r="E198" s="462" t="s">
        <v>142</v>
      </c>
      <c r="F198" s="446">
        <v>354</v>
      </c>
      <c r="G198" s="247">
        <v>0</v>
      </c>
      <c r="H198" s="224">
        <v>0</v>
      </c>
      <c r="I198" s="224">
        <v>0</v>
      </c>
      <c r="J198" s="238">
        <v>250</v>
      </c>
      <c r="K198" s="229">
        <v>103</v>
      </c>
      <c r="L198" s="229">
        <v>0</v>
      </c>
      <c r="M198" s="229">
        <v>0</v>
      </c>
      <c r="N198" s="229">
        <v>0</v>
      </c>
      <c r="O198" s="229">
        <v>0</v>
      </c>
      <c r="P198" s="229">
        <v>0</v>
      </c>
      <c r="Q198" s="229">
        <v>0</v>
      </c>
      <c r="R198" s="229">
        <v>0</v>
      </c>
      <c r="S198" s="229">
        <f t="shared" si="12"/>
        <v>353</v>
      </c>
      <c r="T198" s="463">
        <f t="shared" si="13"/>
        <v>0.99717514124293782</v>
      </c>
    </row>
    <row r="199" spans="1:20" x14ac:dyDescent="0.25">
      <c r="A199" s="644"/>
      <c r="B199" s="644"/>
      <c r="C199" s="658"/>
      <c r="D199" s="198"/>
      <c r="E199" s="223" t="s">
        <v>143</v>
      </c>
      <c r="F199" s="224"/>
      <c r="G199" s="247">
        <v>763</v>
      </c>
      <c r="H199" s="224">
        <v>494</v>
      </c>
      <c r="I199" s="224">
        <v>0</v>
      </c>
      <c r="J199" s="238">
        <v>0</v>
      </c>
      <c r="K199" s="229">
        <v>0</v>
      </c>
      <c r="L199" s="229">
        <v>0</v>
      </c>
      <c r="M199" s="229">
        <v>0</v>
      </c>
      <c r="N199" s="229">
        <v>557</v>
      </c>
      <c r="O199" s="229">
        <v>2081</v>
      </c>
      <c r="P199" s="229">
        <v>453</v>
      </c>
      <c r="Q199" s="229">
        <v>391</v>
      </c>
      <c r="R199" s="229">
        <v>0</v>
      </c>
      <c r="S199" s="229">
        <f t="shared" si="12"/>
        <v>4739</v>
      </c>
      <c r="T199" s="463"/>
    </row>
    <row r="200" spans="1:20" x14ac:dyDescent="0.25">
      <c r="A200" s="644"/>
      <c r="B200" s="644"/>
      <c r="C200" s="658"/>
      <c r="D200" s="198"/>
      <c r="E200" s="223" t="s">
        <v>144</v>
      </c>
      <c r="F200" s="224"/>
      <c r="G200" s="247">
        <v>250</v>
      </c>
      <c r="H200" s="224">
        <v>172</v>
      </c>
      <c r="I200" s="224">
        <v>0</v>
      </c>
      <c r="J200" s="238">
        <v>0</v>
      </c>
      <c r="K200" s="229">
        <v>0</v>
      </c>
      <c r="L200" s="229">
        <v>0</v>
      </c>
      <c r="M200" s="229">
        <v>0</v>
      </c>
      <c r="N200" s="229">
        <v>180</v>
      </c>
      <c r="O200" s="229">
        <v>775</v>
      </c>
      <c r="P200" s="229">
        <v>244</v>
      </c>
      <c r="Q200" s="229">
        <v>287</v>
      </c>
      <c r="R200" s="229">
        <v>0</v>
      </c>
      <c r="S200" s="229">
        <f>SUM(G200:R200)</f>
        <v>1908</v>
      </c>
      <c r="T200" s="463"/>
    </row>
    <row r="201" spans="1:20" x14ac:dyDescent="0.25">
      <c r="A201" s="644"/>
      <c r="B201" s="644"/>
      <c r="C201" s="658"/>
      <c r="D201" s="308"/>
      <c r="E201" s="308" t="s">
        <v>671</v>
      </c>
      <c r="F201" s="308"/>
      <c r="G201" s="308">
        <v>0</v>
      </c>
      <c r="H201" s="308">
        <v>0</v>
      </c>
      <c r="I201" s="308">
        <v>103</v>
      </c>
      <c r="J201" s="498">
        <v>24</v>
      </c>
      <c r="K201" s="308">
        <v>0</v>
      </c>
      <c r="L201" s="308">
        <v>0</v>
      </c>
      <c r="M201" s="308">
        <v>0</v>
      </c>
      <c r="N201" s="308">
        <v>0</v>
      </c>
      <c r="O201" s="308">
        <v>12</v>
      </c>
      <c r="P201" s="308">
        <v>60</v>
      </c>
      <c r="Q201" s="308">
        <v>48</v>
      </c>
      <c r="R201" s="308">
        <v>0</v>
      </c>
      <c r="S201" s="308">
        <f>SUM(G201:R201)</f>
        <v>247</v>
      </c>
      <c r="T201" s="308"/>
    </row>
    <row r="202" spans="1:20" x14ac:dyDescent="0.25">
      <c r="A202" s="644"/>
      <c r="B202" s="644"/>
      <c r="C202" s="648" t="s">
        <v>26</v>
      </c>
      <c r="D202" s="648"/>
      <c r="E202" s="648"/>
      <c r="F202" s="648"/>
      <c r="G202" s="648"/>
      <c r="H202" s="648"/>
      <c r="I202" s="648"/>
      <c r="J202" s="648"/>
      <c r="K202" s="648"/>
      <c r="L202" s="648"/>
      <c r="M202" s="648"/>
      <c r="N202" s="648"/>
      <c r="O202" s="648"/>
      <c r="P202" s="648"/>
      <c r="Q202" s="648"/>
      <c r="R202" s="648"/>
      <c r="S202" s="648"/>
      <c r="T202" s="648"/>
    </row>
    <row r="203" spans="1:20" x14ac:dyDescent="0.25">
      <c r="A203" s="644"/>
      <c r="B203" s="644"/>
      <c r="C203" s="701"/>
      <c r="D203" s="701"/>
      <c r="E203" s="701"/>
      <c r="F203" s="701"/>
      <c r="G203" s="701"/>
      <c r="H203" s="701"/>
      <c r="I203" s="701"/>
      <c r="J203" s="701"/>
      <c r="K203" s="701"/>
      <c r="L203" s="701"/>
      <c r="M203" s="701"/>
      <c r="N203" s="701"/>
      <c r="O203" s="701"/>
      <c r="P203" s="701"/>
      <c r="Q203" s="701"/>
      <c r="R203" s="701"/>
      <c r="S203" s="701"/>
      <c r="T203" s="701"/>
    </row>
    <row r="204" spans="1:20" x14ac:dyDescent="0.25">
      <c r="A204" s="644"/>
      <c r="B204" s="644"/>
      <c r="C204" s="701"/>
      <c r="D204" s="701"/>
      <c r="E204" s="701"/>
      <c r="F204" s="701"/>
      <c r="G204" s="701"/>
      <c r="H204" s="701"/>
      <c r="I204" s="701"/>
      <c r="J204" s="701"/>
      <c r="K204" s="701"/>
      <c r="L204" s="701"/>
      <c r="M204" s="701"/>
      <c r="N204" s="701"/>
      <c r="O204" s="701"/>
      <c r="P204" s="701"/>
      <c r="Q204" s="701"/>
      <c r="R204" s="701"/>
      <c r="S204" s="701"/>
      <c r="T204" s="701"/>
    </row>
    <row r="205" spans="1:20" s="427" customFormat="1" ht="90" x14ac:dyDescent="0.25">
      <c r="A205" s="644"/>
      <c r="B205" s="644"/>
      <c r="C205" s="677" t="s">
        <v>148</v>
      </c>
      <c r="D205" s="465" t="s">
        <v>585</v>
      </c>
      <c r="E205" s="445" t="s">
        <v>433</v>
      </c>
      <c r="F205" s="530">
        <v>3</v>
      </c>
      <c r="G205" s="459">
        <v>2</v>
      </c>
      <c r="H205" s="274">
        <v>1</v>
      </c>
      <c r="I205" s="274">
        <v>0</v>
      </c>
      <c r="J205" s="459">
        <v>1</v>
      </c>
      <c r="K205" s="271">
        <v>1</v>
      </c>
      <c r="L205" s="271">
        <v>0</v>
      </c>
      <c r="M205" s="262">
        <v>1</v>
      </c>
      <c r="N205" s="262">
        <v>2</v>
      </c>
      <c r="O205" s="262">
        <v>2</v>
      </c>
      <c r="P205" s="247">
        <v>3</v>
      </c>
      <c r="Q205" s="262">
        <v>3</v>
      </c>
      <c r="R205" s="262">
        <v>2</v>
      </c>
      <c r="S205" s="262">
        <f t="shared" ref="S205:S216" si="14">SUM(G205:R205)</f>
        <v>18</v>
      </c>
      <c r="T205" s="463">
        <f>S205/F205</f>
        <v>6</v>
      </c>
    </row>
    <row r="206" spans="1:20" s="427" customFormat="1" x14ac:dyDescent="0.25">
      <c r="A206" s="644"/>
      <c r="B206" s="644"/>
      <c r="C206" s="678"/>
      <c r="D206" s="198"/>
      <c r="E206" s="445" t="s">
        <v>122</v>
      </c>
      <c r="F206" s="530"/>
      <c r="G206" s="459">
        <v>28</v>
      </c>
      <c r="H206" s="274">
        <v>90</v>
      </c>
      <c r="I206" s="274">
        <v>0</v>
      </c>
      <c r="J206" s="459">
        <v>34</v>
      </c>
      <c r="K206" s="271">
        <v>20</v>
      </c>
      <c r="L206" s="271">
        <v>0</v>
      </c>
      <c r="M206" s="262">
        <v>40</v>
      </c>
      <c r="N206" s="262">
        <v>48</v>
      </c>
      <c r="O206" s="262">
        <v>19</v>
      </c>
      <c r="P206" s="247">
        <v>71</v>
      </c>
      <c r="Q206" s="262">
        <v>11</v>
      </c>
      <c r="R206" s="262">
        <v>8</v>
      </c>
      <c r="S206" s="262">
        <f t="shared" si="14"/>
        <v>369</v>
      </c>
      <c r="T206" s="463"/>
    </row>
    <row r="207" spans="1:20" s="427" customFormat="1" ht="60" x14ac:dyDescent="0.25">
      <c r="A207" s="644"/>
      <c r="B207" s="644"/>
      <c r="C207" s="678"/>
      <c r="D207" s="436" t="s">
        <v>586</v>
      </c>
      <c r="E207" s="445" t="s">
        <v>587</v>
      </c>
      <c r="F207" s="530">
        <v>12</v>
      </c>
      <c r="G207" s="459">
        <v>1</v>
      </c>
      <c r="H207" s="274">
        <v>0</v>
      </c>
      <c r="I207" s="274">
        <v>0</v>
      </c>
      <c r="J207" s="459">
        <v>0</v>
      </c>
      <c r="K207" s="271">
        <v>0</v>
      </c>
      <c r="L207" s="271">
        <v>1</v>
      </c>
      <c r="M207" s="271">
        <v>0</v>
      </c>
      <c r="N207" s="262">
        <v>0</v>
      </c>
      <c r="O207" s="262">
        <v>0</v>
      </c>
      <c r="P207" s="247">
        <v>2</v>
      </c>
      <c r="Q207" s="262">
        <v>0</v>
      </c>
      <c r="R207" s="262">
        <v>2</v>
      </c>
      <c r="S207" s="262">
        <f t="shared" si="14"/>
        <v>6</v>
      </c>
      <c r="T207" s="463">
        <f t="shared" ref="T207:T213" si="15">S207/F207</f>
        <v>0.5</v>
      </c>
    </row>
    <row r="208" spans="1:20" s="427" customFormat="1" ht="60" x14ac:dyDescent="0.25">
      <c r="A208" s="644"/>
      <c r="B208" s="644"/>
      <c r="C208" s="678"/>
      <c r="D208" s="436" t="s">
        <v>588</v>
      </c>
      <c r="E208" s="445" t="s">
        <v>466</v>
      </c>
      <c r="F208" s="530">
        <v>24</v>
      </c>
      <c r="G208" s="459">
        <v>3</v>
      </c>
      <c r="H208" s="274">
        <v>1</v>
      </c>
      <c r="I208" s="274">
        <v>2</v>
      </c>
      <c r="J208" s="459">
        <v>4</v>
      </c>
      <c r="K208" s="271">
        <v>6</v>
      </c>
      <c r="L208" s="271">
        <v>1</v>
      </c>
      <c r="M208" s="271">
        <v>0</v>
      </c>
      <c r="N208" s="262">
        <v>0</v>
      </c>
      <c r="O208" s="262">
        <v>1</v>
      </c>
      <c r="P208" s="247">
        <v>2</v>
      </c>
      <c r="Q208" s="262">
        <v>4</v>
      </c>
      <c r="R208" s="262">
        <v>0</v>
      </c>
      <c r="S208" s="262">
        <f t="shared" si="14"/>
        <v>24</v>
      </c>
      <c r="T208" s="463">
        <f t="shared" si="15"/>
        <v>1</v>
      </c>
    </row>
    <row r="209" spans="1:20" s="427" customFormat="1" ht="60" x14ac:dyDescent="0.25">
      <c r="A209" s="644"/>
      <c r="B209" s="644"/>
      <c r="C209" s="678"/>
      <c r="D209" s="465" t="s">
        <v>589</v>
      </c>
      <c r="E209" s="445" t="s">
        <v>468</v>
      </c>
      <c r="F209" s="530">
        <v>12</v>
      </c>
      <c r="G209" s="459">
        <v>0</v>
      </c>
      <c r="H209" s="274">
        <v>1</v>
      </c>
      <c r="I209" s="274">
        <v>2</v>
      </c>
      <c r="J209" s="253">
        <v>4</v>
      </c>
      <c r="K209" s="271">
        <v>6</v>
      </c>
      <c r="L209" s="271">
        <v>0</v>
      </c>
      <c r="M209" s="262">
        <v>0</v>
      </c>
      <c r="N209" s="262">
        <v>0</v>
      </c>
      <c r="O209" s="262">
        <v>0</v>
      </c>
      <c r="P209" s="247">
        <v>0</v>
      </c>
      <c r="Q209" s="262">
        <v>0</v>
      </c>
      <c r="R209" s="262">
        <v>0</v>
      </c>
      <c r="S209" s="262">
        <f t="shared" si="14"/>
        <v>13</v>
      </c>
      <c r="T209" s="463">
        <f t="shared" si="15"/>
        <v>1.0833333333333333</v>
      </c>
    </row>
    <row r="210" spans="1:20" s="427" customFormat="1" ht="75" x14ac:dyDescent="0.25">
      <c r="A210" s="644"/>
      <c r="B210" s="644"/>
      <c r="C210" s="678"/>
      <c r="D210" s="465" t="s">
        <v>590</v>
      </c>
      <c r="E210" s="445" t="s">
        <v>470</v>
      </c>
      <c r="F210" s="530">
        <v>6</v>
      </c>
      <c r="G210" s="459">
        <v>1</v>
      </c>
      <c r="H210" s="274">
        <v>0</v>
      </c>
      <c r="I210" s="274">
        <v>1</v>
      </c>
      <c r="J210" s="459">
        <v>0</v>
      </c>
      <c r="K210" s="271">
        <v>0</v>
      </c>
      <c r="L210" s="271">
        <v>1</v>
      </c>
      <c r="M210" s="262">
        <v>0</v>
      </c>
      <c r="N210" s="262">
        <v>0</v>
      </c>
      <c r="O210" s="262">
        <v>0</v>
      </c>
      <c r="P210" s="247">
        <v>0</v>
      </c>
      <c r="Q210" s="262">
        <v>0</v>
      </c>
      <c r="R210" s="262">
        <v>0</v>
      </c>
      <c r="S210" s="262">
        <f t="shared" si="14"/>
        <v>3</v>
      </c>
      <c r="T210" s="463">
        <f t="shared" si="15"/>
        <v>0.5</v>
      </c>
    </row>
    <row r="211" spans="1:20" s="427" customFormat="1" ht="90" x14ac:dyDescent="0.25">
      <c r="A211" s="644"/>
      <c r="B211" s="644"/>
      <c r="C211" s="678"/>
      <c r="D211" s="467" t="s">
        <v>591</v>
      </c>
      <c r="E211" s="468" t="s">
        <v>470</v>
      </c>
      <c r="F211" s="531">
        <v>6</v>
      </c>
      <c r="G211" s="459">
        <v>0</v>
      </c>
      <c r="H211" s="274">
        <v>1</v>
      </c>
      <c r="I211" s="274">
        <v>0</v>
      </c>
      <c r="J211" s="459">
        <v>0</v>
      </c>
      <c r="K211" s="271">
        <v>0</v>
      </c>
      <c r="L211" s="271">
        <v>0</v>
      </c>
      <c r="M211" s="262">
        <v>0</v>
      </c>
      <c r="N211" s="262">
        <v>0</v>
      </c>
      <c r="O211" s="262">
        <v>0</v>
      </c>
      <c r="P211" s="247">
        <v>0</v>
      </c>
      <c r="Q211" s="262">
        <v>0</v>
      </c>
      <c r="R211" s="262">
        <v>0</v>
      </c>
      <c r="S211" s="262">
        <f t="shared" si="14"/>
        <v>1</v>
      </c>
      <c r="T211" s="463">
        <f t="shared" si="15"/>
        <v>0.16666666666666666</v>
      </c>
    </row>
    <row r="212" spans="1:20" s="427" customFormat="1" ht="75" x14ac:dyDescent="0.25">
      <c r="A212" s="644"/>
      <c r="B212" s="644"/>
      <c r="C212" s="678"/>
      <c r="D212" s="469" t="s">
        <v>592</v>
      </c>
      <c r="E212" s="468" t="s">
        <v>84</v>
      </c>
      <c r="F212" s="531">
        <v>3</v>
      </c>
      <c r="G212" s="459">
        <v>0</v>
      </c>
      <c r="H212" s="274">
        <v>0</v>
      </c>
      <c r="I212" s="274">
        <v>0</v>
      </c>
      <c r="J212" s="459">
        <v>0</v>
      </c>
      <c r="K212" s="271">
        <v>4</v>
      </c>
      <c r="L212" s="271">
        <v>1</v>
      </c>
      <c r="M212" s="262">
        <v>0</v>
      </c>
      <c r="N212" s="262">
        <v>0</v>
      </c>
      <c r="O212" s="262">
        <v>1</v>
      </c>
      <c r="P212" s="247">
        <v>1</v>
      </c>
      <c r="Q212" s="262">
        <v>0</v>
      </c>
      <c r="R212" s="262">
        <v>0</v>
      </c>
      <c r="S212" s="262">
        <f t="shared" si="14"/>
        <v>7</v>
      </c>
      <c r="T212" s="463">
        <f t="shared" si="15"/>
        <v>2.3333333333333335</v>
      </c>
    </row>
    <row r="213" spans="1:20" s="427" customFormat="1" ht="60" x14ac:dyDescent="0.25">
      <c r="A213" s="644"/>
      <c r="B213" s="644"/>
      <c r="C213" s="678"/>
      <c r="D213" s="429" t="s">
        <v>593</v>
      </c>
      <c r="E213" s="434" t="s">
        <v>473</v>
      </c>
      <c r="F213" s="531">
        <v>1</v>
      </c>
      <c r="G213" s="459">
        <v>0</v>
      </c>
      <c r="H213" s="274">
        <v>0</v>
      </c>
      <c r="I213" s="274">
        <v>0</v>
      </c>
      <c r="J213" s="459">
        <v>0</v>
      </c>
      <c r="K213" s="271">
        <v>0</v>
      </c>
      <c r="L213" s="271">
        <v>0</v>
      </c>
      <c r="M213" s="262">
        <v>0</v>
      </c>
      <c r="N213" s="262">
        <v>0</v>
      </c>
      <c r="O213" s="262">
        <v>0</v>
      </c>
      <c r="P213" s="247">
        <v>0</v>
      </c>
      <c r="Q213" s="262">
        <v>0</v>
      </c>
      <c r="R213" s="262">
        <v>0</v>
      </c>
      <c r="S213" s="262">
        <f t="shared" si="14"/>
        <v>0</v>
      </c>
      <c r="T213" s="463">
        <f t="shared" si="15"/>
        <v>0</v>
      </c>
    </row>
    <row r="214" spans="1:20" s="427" customFormat="1" x14ac:dyDescent="0.25">
      <c r="A214" s="644"/>
      <c r="B214" s="644"/>
      <c r="C214" s="678"/>
      <c r="D214" s="680"/>
      <c r="E214" s="529" t="s">
        <v>594</v>
      </c>
      <c r="F214" s="530"/>
      <c r="G214" s="238">
        <v>82</v>
      </c>
      <c r="H214" s="221">
        <v>12</v>
      </c>
      <c r="I214" s="221">
        <v>7</v>
      </c>
      <c r="J214" s="238">
        <v>10</v>
      </c>
      <c r="K214" s="247">
        <v>7</v>
      </c>
      <c r="L214" s="247">
        <v>3</v>
      </c>
      <c r="M214" s="225">
        <v>0</v>
      </c>
      <c r="N214" s="225">
        <v>55</v>
      </c>
      <c r="O214" s="225">
        <v>28</v>
      </c>
      <c r="P214" s="247">
        <v>32</v>
      </c>
      <c r="Q214" s="225">
        <v>7</v>
      </c>
      <c r="R214" s="225">
        <v>2</v>
      </c>
      <c r="S214" s="225">
        <f t="shared" si="14"/>
        <v>245</v>
      </c>
      <c r="T214" s="463"/>
    </row>
    <row r="215" spans="1:20" s="427" customFormat="1" x14ac:dyDescent="0.25">
      <c r="A215" s="644"/>
      <c r="B215" s="644"/>
      <c r="C215" s="678"/>
      <c r="D215" s="681"/>
      <c r="E215" s="529" t="s">
        <v>158</v>
      </c>
      <c r="F215" s="530"/>
      <c r="G215" s="238">
        <v>82</v>
      </c>
      <c r="H215" s="221">
        <v>25</v>
      </c>
      <c r="I215" s="221">
        <v>16</v>
      </c>
      <c r="J215" s="238">
        <v>61</v>
      </c>
      <c r="K215" s="247">
        <v>54</v>
      </c>
      <c r="L215" s="247">
        <v>8</v>
      </c>
      <c r="M215" s="225">
        <v>0</v>
      </c>
      <c r="N215" s="225">
        <v>0</v>
      </c>
      <c r="O215" s="225">
        <v>45</v>
      </c>
      <c r="P215" s="247">
        <v>44</v>
      </c>
      <c r="Q215" s="225">
        <v>99</v>
      </c>
      <c r="R215" s="225">
        <v>31</v>
      </c>
      <c r="S215" s="225">
        <f t="shared" si="14"/>
        <v>465</v>
      </c>
      <c r="T215" s="463"/>
    </row>
    <row r="216" spans="1:20" s="427" customFormat="1" x14ac:dyDescent="0.25">
      <c r="A216" s="644"/>
      <c r="B216" s="644"/>
      <c r="C216" s="679"/>
      <c r="D216" s="682"/>
      <c r="E216" s="529" t="s">
        <v>159</v>
      </c>
      <c r="F216" s="530"/>
      <c r="G216" s="238">
        <v>3305</v>
      </c>
      <c r="H216" s="221">
        <v>3440</v>
      </c>
      <c r="I216" s="221">
        <v>2790</v>
      </c>
      <c r="J216" s="238">
        <v>2955</v>
      </c>
      <c r="K216" s="247">
        <v>5075</v>
      </c>
      <c r="L216" s="247">
        <v>3975</v>
      </c>
      <c r="M216" s="225">
        <v>2032</v>
      </c>
      <c r="N216" s="225">
        <v>1370</v>
      </c>
      <c r="O216" s="225">
        <v>2960</v>
      </c>
      <c r="P216" s="247">
        <v>5375</v>
      </c>
      <c r="Q216" s="225">
        <v>4580</v>
      </c>
      <c r="R216" s="225">
        <v>3125</v>
      </c>
      <c r="S216" s="225">
        <f t="shared" si="14"/>
        <v>40982</v>
      </c>
      <c r="T216" s="463"/>
    </row>
    <row r="217" spans="1:20" x14ac:dyDescent="0.25">
      <c r="A217" s="644"/>
      <c r="B217" s="644"/>
      <c r="C217" s="648"/>
      <c r="D217" s="648"/>
      <c r="E217" s="648"/>
      <c r="F217" s="648"/>
      <c r="G217" s="648"/>
      <c r="H217" s="648"/>
      <c r="I217" s="648"/>
      <c r="J217" s="648"/>
      <c r="K217" s="648"/>
      <c r="L217" s="648"/>
      <c r="M217" s="648"/>
      <c r="N217" s="648"/>
      <c r="O217" s="648"/>
      <c r="P217" s="648"/>
      <c r="Q217" s="648"/>
      <c r="R217" s="648"/>
      <c r="S217" s="648"/>
      <c r="T217" s="648"/>
    </row>
    <row r="218" spans="1:20" x14ac:dyDescent="0.25">
      <c r="A218" s="644"/>
      <c r="B218" s="644"/>
      <c r="C218" s="701"/>
      <c r="D218" s="701"/>
      <c r="E218" s="701"/>
      <c r="F218" s="701"/>
      <c r="G218" s="701"/>
      <c r="H218" s="701"/>
      <c r="I218" s="701"/>
      <c r="J218" s="701"/>
      <c r="K218" s="701"/>
      <c r="L218" s="701"/>
      <c r="M218" s="701"/>
      <c r="N218" s="701"/>
      <c r="O218" s="701"/>
      <c r="P218" s="701"/>
      <c r="Q218" s="701"/>
      <c r="R218" s="701"/>
      <c r="S218" s="701"/>
      <c r="T218" s="701"/>
    </row>
    <row r="219" spans="1:20" x14ac:dyDescent="0.25">
      <c r="A219" s="644"/>
      <c r="B219" s="644"/>
      <c r="C219" s="701"/>
      <c r="D219" s="701"/>
      <c r="E219" s="701"/>
      <c r="F219" s="701"/>
      <c r="G219" s="701"/>
      <c r="H219" s="701"/>
      <c r="I219" s="701"/>
      <c r="J219" s="701"/>
      <c r="K219" s="701"/>
      <c r="L219" s="701"/>
      <c r="M219" s="701"/>
      <c r="N219" s="701"/>
      <c r="O219" s="701"/>
      <c r="P219" s="701"/>
      <c r="Q219" s="701"/>
      <c r="R219" s="701"/>
      <c r="S219" s="701"/>
      <c r="T219" s="701"/>
    </row>
    <row r="220" spans="1:20" ht="15" customHeight="1" x14ac:dyDescent="0.25">
      <c r="A220" s="631" t="s">
        <v>1</v>
      </c>
      <c r="B220" s="631"/>
      <c r="C220" s="631"/>
      <c r="D220" s="631" t="s">
        <v>2</v>
      </c>
      <c r="E220" s="631" t="s">
        <v>3</v>
      </c>
      <c r="F220" s="631" t="s">
        <v>4</v>
      </c>
      <c r="G220" s="631">
        <v>2018</v>
      </c>
      <c r="H220" s="631"/>
      <c r="I220" s="631"/>
      <c r="J220" s="631"/>
      <c r="K220" s="631"/>
      <c r="L220" s="631"/>
      <c r="M220" s="631"/>
      <c r="N220" s="631"/>
      <c r="O220" s="631"/>
      <c r="P220" s="631"/>
      <c r="Q220" s="631"/>
      <c r="R220" s="631"/>
      <c r="S220" s="631" t="s">
        <v>5</v>
      </c>
      <c r="T220" s="631" t="s">
        <v>6</v>
      </c>
    </row>
    <row r="221" spans="1:20" x14ac:dyDescent="0.25">
      <c r="A221" s="631"/>
      <c r="B221" s="631"/>
      <c r="C221" s="631"/>
      <c r="D221" s="631"/>
      <c r="E221" s="631"/>
      <c r="F221" s="631"/>
      <c r="G221" s="438" t="s">
        <v>654</v>
      </c>
      <c r="H221" s="438" t="s">
        <v>655</v>
      </c>
      <c r="I221" s="438" t="s">
        <v>656</v>
      </c>
      <c r="J221" s="493" t="s">
        <v>657</v>
      </c>
      <c r="K221" s="438" t="s">
        <v>658</v>
      </c>
      <c r="L221" s="438" t="s">
        <v>659</v>
      </c>
      <c r="M221" s="438" t="s">
        <v>660</v>
      </c>
      <c r="N221" s="438" t="s">
        <v>661</v>
      </c>
      <c r="O221" s="438" t="s">
        <v>662</v>
      </c>
      <c r="P221" s="438" t="s">
        <v>663</v>
      </c>
      <c r="Q221" s="438" t="s">
        <v>664</v>
      </c>
      <c r="R221" s="438" t="s">
        <v>665</v>
      </c>
      <c r="S221" s="631"/>
      <c r="T221" s="631"/>
    </row>
    <row r="222" spans="1:20" ht="45" x14ac:dyDescent="0.25">
      <c r="A222" s="649" t="s">
        <v>160</v>
      </c>
      <c r="B222" s="649"/>
      <c r="C222" s="677" t="s">
        <v>161</v>
      </c>
      <c r="D222" s="465" t="s">
        <v>595</v>
      </c>
      <c r="E222" s="445" t="s">
        <v>47</v>
      </c>
      <c r="F222" s="512">
        <v>60</v>
      </c>
      <c r="G222" s="229">
        <v>6</v>
      </c>
      <c r="H222" s="229">
        <v>18</v>
      </c>
      <c r="I222" s="229">
        <v>0</v>
      </c>
      <c r="J222" s="252">
        <v>7</v>
      </c>
      <c r="K222" s="259">
        <v>21</v>
      </c>
      <c r="L222" s="247">
        <v>14</v>
      </c>
      <c r="M222" s="229">
        <v>10</v>
      </c>
      <c r="N222" s="229">
        <v>1</v>
      </c>
      <c r="O222" s="229">
        <v>8</v>
      </c>
      <c r="P222" s="229">
        <v>17</v>
      </c>
      <c r="Q222" s="229">
        <v>6</v>
      </c>
      <c r="R222" s="229">
        <v>7</v>
      </c>
      <c r="S222" s="225">
        <f t="shared" ref="S222:S231" si="16">SUM(G222:R222)</f>
        <v>115</v>
      </c>
      <c r="T222" s="463">
        <f>S222/F222</f>
        <v>1.9166666666666667</v>
      </c>
    </row>
    <row r="223" spans="1:20" ht="61.5" customHeight="1" x14ac:dyDescent="0.25">
      <c r="A223" s="649"/>
      <c r="B223" s="649"/>
      <c r="C223" s="679"/>
      <c r="D223" s="465" t="s">
        <v>596</v>
      </c>
      <c r="E223" s="445" t="s">
        <v>433</v>
      </c>
      <c r="F223" s="512">
        <v>12</v>
      </c>
      <c r="G223" s="229">
        <v>0</v>
      </c>
      <c r="H223" s="229">
        <v>0</v>
      </c>
      <c r="I223" s="229">
        <v>0</v>
      </c>
      <c r="J223" s="252">
        <v>3</v>
      </c>
      <c r="K223" s="259">
        <v>8</v>
      </c>
      <c r="L223" s="247">
        <v>3</v>
      </c>
      <c r="M223" s="229">
        <v>2</v>
      </c>
      <c r="N223" s="229">
        <v>0</v>
      </c>
      <c r="O223" s="229">
        <v>2</v>
      </c>
      <c r="P223" s="229">
        <v>1</v>
      </c>
      <c r="Q223" s="229">
        <v>2</v>
      </c>
      <c r="R223" s="229">
        <v>0</v>
      </c>
      <c r="S223" s="225">
        <f t="shared" si="16"/>
        <v>21</v>
      </c>
      <c r="T223" s="463">
        <f>S223/F223</f>
        <v>1.75</v>
      </c>
    </row>
    <row r="224" spans="1:20" x14ac:dyDescent="0.25">
      <c r="A224" s="649"/>
      <c r="B224" s="649"/>
      <c r="C224" s="658" t="s">
        <v>164</v>
      </c>
      <c r="D224" s="771" t="s">
        <v>597</v>
      </c>
      <c r="E224" s="445" t="s">
        <v>166</v>
      </c>
      <c r="F224" s="512">
        <v>150</v>
      </c>
      <c r="G224" s="229">
        <v>32</v>
      </c>
      <c r="H224" s="229">
        <v>30</v>
      </c>
      <c r="I224" s="229">
        <v>1</v>
      </c>
      <c r="J224" s="229">
        <v>13</v>
      </c>
      <c r="K224" s="229">
        <v>16</v>
      </c>
      <c r="L224" s="229">
        <v>25</v>
      </c>
      <c r="M224" s="247">
        <v>9</v>
      </c>
      <c r="N224" s="229">
        <v>1</v>
      </c>
      <c r="O224" s="229">
        <v>15</v>
      </c>
      <c r="P224" s="229">
        <v>37</v>
      </c>
      <c r="Q224" s="229">
        <v>17</v>
      </c>
      <c r="R224" s="229">
        <v>18</v>
      </c>
      <c r="S224" s="229">
        <f t="shared" si="16"/>
        <v>214</v>
      </c>
      <c r="T224" s="463">
        <f>S224/F224</f>
        <v>1.4266666666666667</v>
      </c>
    </row>
    <row r="225" spans="1:20" ht="30" customHeight="1" x14ac:dyDescent="0.25">
      <c r="A225" s="649"/>
      <c r="B225" s="649"/>
      <c r="C225" s="658"/>
      <c r="D225" s="773"/>
      <c r="E225" s="420" t="s">
        <v>167</v>
      </c>
      <c r="F225" s="511"/>
      <c r="G225" s="225">
        <v>143</v>
      </c>
      <c r="H225" s="225">
        <v>208</v>
      </c>
      <c r="I225" s="225">
        <v>3</v>
      </c>
      <c r="J225" s="229">
        <v>142</v>
      </c>
      <c r="K225" s="229">
        <v>51</v>
      </c>
      <c r="L225" s="229">
        <v>192</v>
      </c>
      <c r="M225" s="247">
        <v>15</v>
      </c>
      <c r="N225" s="229">
        <v>1</v>
      </c>
      <c r="O225" s="229">
        <v>71</v>
      </c>
      <c r="P225" s="229">
        <v>230</v>
      </c>
      <c r="Q225" s="229">
        <v>62</v>
      </c>
      <c r="R225" s="229">
        <v>193</v>
      </c>
      <c r="S225" s="229">
        <f t="shared" si="16"/>
        <v>1311</v>
      </c>
      <c r="T225" s="463"/>
    </row>
    <row r="226" spans="1:20" ht="21" customHeight="1" x14ac:dyDescent="0.25">
      <c r="A226" s="649"/>
      <c r="B226" s="649"/>
      <c r="C226" s="648" t="s">
        <v>168</v>
      </c>
      <c r="D226" s="788" t="s">
        <v>598</v>
      </c>
      <c r="E226" s="420" t="s">
        <v>147</v>
      </c>
      <c r="F226" s="517">
        <v>100</v>
      </c>
      <c r="G226" s="256">
        <v>0</v>
      </c>
      <c r="H226" s="256">
        <v>0</v>
      </c>
      <c r="I226" s="256">
        <v>0</v>
      </c>
      <c r="J226" s="252">
        <v>0</v>
      </c>
      <c r="K226" s="259">
        <v>0</v>
      </c>
      <c r="L226" s="247">
        <v>0</v>
      </c>
      <c r="M226" s="247">
        <v>0</v>
      </c>
      <c r="N226" s="229">
        <v>0</v>
      </c>
      <c r="O226" s="229">
        <v>0</v>
      </c>
      <c r="P226" s="229">
        <v>0</v>
      </c>
      <c r="Q226" s="229">
        <v>0</v>
      </c>
      <c r="R226" s="229">
        <v>0</v>
      </c>
      <c r="S226" s="256">
        <f t="shared" si="16"/>
        <v>0</v>
      </c>
      <c r="T226" s="463">
        <f>S226/F226</f>
        <v>0</v>
      </c>
    </row>
    <row r="227" spans="1:20" ht="19.5" customHeight="1" x14ac:dyDescent="0.25">
      <c r="A227" s="649"/>
      <c r="B227" s="649"/>
      <c r="C227" s="648"/>
      <c r="D227" s="788"/>
      <c r="E227" s="434" t="s">
        <v>478</v>
      </c>
      <c r="F227" s="518"/>
      <c r="G227" s="506">
        <v>0</v>
      </c>
      <c r="H227" s="507">
        <v>0</v>
      </c>
      <c r="I227" s="506">
        <v>0</v>
      </c>
      <c r="J227" s="508">
        <v>0</v>
      </c>
      <c r="K227" s="259">
        <v>0</v>
      </c>
      <c r="L227" s="247">
        <v>0</v>
      </c>
      <c r="M227" s="247">
        <v>0</v>
      </c>
      <c r="N227" s="247">
        <v>0</v>
      </c>
      <c r="O227" s="247">
        <v>0</v>
      </c>
      <c r="P227" s="247">
        <v>0</v>
      </c>
      <c r="Q227" s="247">
        <v>0</v>
      </c>
      <c r="R227" s="247">
        <v>0</v>
      </c>
      <c r="S227" s="228">
        <f t="shared" si="16"/>
        <v>0</v>
      </c>
      <c r="T227" s="463"/>
    </row>
    <row r="228" spans="1:20" ht="21.75" customHeight="1" x14ac:dyDescent="0.25">
      <c r="A228" s="649"/>
      <c r="B228" s="649"/>
      <c r="C228" s="648"/>
      <c r="D228" s="789"/>
      <c r="E228" s="434" t="s">
        <v>142</v>
      </c>
      <c r="F228" s="519"/>
      <c r="G228" s="506">
        <v>0</v>
      </c>
      <c r="H228" s="506">
        <v>0</v>
      </c>
      <c r="I228" s="506">
        <v>0</v>
      </c>
      <c r="J228" s="508">
        <v>0</v>
      </c>
      <c r="K228" s="259">
        <v>0</v>
      </c>
      <c r="L228" s="247">
        <v>0</v>
      </c>
      <c r="M228" s="247">
        <v>0</v>
      </c>
      <c r="N228" s="247">
        <v>0</v>
      </c>
      <c r="O228" s="247">
        <v>0</v>
      </c>
      <c r="P228" s="247">
        <v>0</v>
      </c>
      <c r="Q228" s="247">
        <v>0</v>
      </c>
      <c r="R228" s="247">
        <v>0</v>
      </c>
      <c r="S228" s="228">
        <f t="shared" si="16"/>
        <v>0</v>
      </c>
      <c r="T228" s="463"/>
    </row>
    <row r="229" spans="1:20" x14ac:dyDescent="0.25">
      <c r="A229" s="649"/>
      <c r="B229" s="649"/>
      <c r="C229" s="648"/>
      <c r="D229" s="771" t="s">
        <v>599</v>
      </c>
      <c r="E229" s="445" t="s">
        <v>130</v>
      </c>
      <c r="F229" s="446">
        <v>10000</v>
      </c>
      <c r="G229" s="229">
        <v>0</v>
      </c>
      <c r="H229" s="229">
        <v>0</v>
      </c>
      <c r="I229" s="229">
        <v>0</v>
      </c>
      <c r="J229" s="252">
        <v>0</v>
      </c>
      <c r="K229" s="259">
        <v>0</v>
      </c>
      <c r="L229" s="247">
        <v>0</v>
      </c>
      <c r="M229" s="247">
        <v>0</v>
      </c>
      <c r="N229" s="229">
        <v>0</v>
      </c>
      <c r="O229" s="229">
        <v>0</v>
      </c>
      <c r="P229" s="229">
        <v>0</v>
      </c>
      <c r="Q229" s="229">
        <v>0</v>
      </c>
      <c r="R229" s="229">
        <v>0</v>
      </c>
      <c r="S229" s="229">
        <f t="shared" si="16"/>
        <v>0</v>
      </c>
      <c r="T229" s="463">
        <f>S229/F229</f>
        <v>0</v>
      </c>
    </row>
    <row r="230" spans="1:20" x14ac:dyDescent="0.25">
      <c r="A230" s="649"/>
      <c r="B230" s="649"/>
      <c r="C230" s="648"/>
      <c r="D230" s="772"/>
      <c r="E230" s="185" t="s">
        <v>178</v>
      </c>
      <c r="F230" s="229"/>
      <c r="G230" s="229">
        <v>0</v>
      </c>
      <c r="H230" s="229">
        <v>0</v>
      </c>
      <c r="I230" s="229">
        <v>0</v>
      </c>
      <c r="J230" s="252">
        <v>0</v>
      </c>
      <c r="K230" s="259">
        <v>0</v>
      </c>
      <c r="L230" s="247">
        <v>0</v>
      </c>
      <c r="M230" s="247">
        <v>0</v>
      </c>
      <c r="N230" s="247">
        <v>0</v>
      </c>
      <c r="O230" s="247">
        <v>0</v>
      </c>
      <c r="P230" s="247">
        <v>0</v>
      </c>
      <c r="Q230" s="247">
        <v>0</v>
      </c>
      <c r="R230" s="247">
        <v>0</v>
      </c>
      <c r="S230" s="247">
        <f t="shared" si="16"/>
        <v>0</v>
      </c>
      <c r="T230" s="463"/>
    </row>
    <row r="231" spans="1:20" x14ac:dyDescent="0.25">
      <c r="A231" s="649"/>
      <c r="B231" s="649"/>
      <c r="C231" s="648"/>
      <c r="D231" s="773"/>
      <c r="E231" s="420" t="s">
        <v>173</v>
      </c>
      <c r="F231" s="229"/>
      <c r="G231" s="229">
        <v>0</v>
      </c>
      <c r="H231" s="229">
        <v>0</v>
      </c>
      <c r="I231" s="229">
        <v>0</v>
      </c>
      <c r="J231" s="252">
        <v>0</v>
      </c>
      <c r="K231" s="259">
        <v>0</v>
      </c>
      <c r="L231" s="247">
        <v>0</v>
      </c>
      <c r="M231" s="247">
        <v>0</v>
      </c>
      <c r="N231" s="247">
        <v>0</v>
      </c>
      <c r="O231" s="247">
        <v>0</v>
      </c>
      <c r="P231" s="247">
        <v>0</v>
      </c>
      <c r="Q231" s="247">
        <v>0</v>
      </c>
      <c r="R231" s="247">
        <v>0</v>
      </c>
      <c r="S231" s="238">
        <f t="shared" si="16"/>
        <v>0</v>
      </c>
      <c r="T231" s="463"/>
    </row>
    <row r="232" spans="1:20" x14ac:dyDescent="0.25">
      <c r="A232" s="647" t="s">
        <v>26</v>
      </c>
      <c r="B232" s="647"/>
      <c r="C232" s="647"/>
      <c r="D232" s="647"/>
      <c r="E232" s="647"/>
      <c r="F232" s="647"/>
      <c r="G232" s="647"/>
      <c r="H232" s="647"/>
      <c r="I232" s="647"/>
      <c r="J232" s="647"/>
      <c r="K232" s="647"/>
      <c r="L232" s="647"/>
      <c r="M232" s="647"/>
      <c r="N232" s="647"/>
      <c r="O232" s="647"/>
      <c r="P232" s="647"/>
      <c r="Q232" s="647"/>
      <c r="R232" s="647"/>
      <c r="S232" s="647"/>
      <c r="T232" s="647"/>
    </row>
    <row r="233" spans="1:20" x14ac:dyDescent="0.25">
      <c r="A233" s="579"/>
      <c r="B233" s="579"/>
      <c r="C233" s="579"/>
      <c r="D233" s="579"/>
      <c r="E233" s="579"/>
      <c r="F233" s="579"/>
      <c r="G233" s="579"/>
      <c r="H233" s="579"/>
      <c r="I233" s="579"/>
      <c r="J233" s="579"/>
      <c r="K233" s="579"/>
      <c r="L233" s="579"/>
      <c r="M233" s="579"/>
      <c r="N233" s="579"/>
      <c r="O233" s="579"/>
      <c r="P233" s="579"/>
      <c r="Q233" s="579"/>
      <c r="R233" s="579"/>
      <c r="S233" s="579"/>
      <c r="T233" s="579"/>
    </row>
    <row r="234" spans="1:20" x14ac:dyDescent="0.25">
      <c r="A234" s="579"/>
      <c r="B234" s="579"/>
      <c r="C234" s="579"/>
      <c r="D234" s="579"/>
      <c r="E234" s="579"/>
      <c r="F234" s="579"/>
      <c r="G234" s="579"/>
      <c r="H234" s="579"/>
      <c r="I234" s="579"/>
      <c r="J234" s="579"/>
      <c r="K234" s="579"/>
      <c r="L234" s="579"/>
      <c r="M234" s="579"/>
      <c r="N234" s="579"/>
      <c r="O234" s="579"/>
      <c r="P234" s="579"/>
      <c r="Q234" s="579"/>
      <c r="R234" s="579"/>
      <c r="S234" s="579"/>
      <c r="T234" s="579"/>
    </row>
    <row r="235" spans="1:20" ht="30" customHeight="1" x14ac:dyDescent="0.25">
      <c r="A235" s="753" t="s">
        <v>175</v>
      </c>
      <c r="B235" s="753"/>
      <c r="C235" s="753"/>
      <c r="D235" s="753"/>
      <c r="E235" s="753"/>
      <c r="F235" s="753"/>
      <c r="G235" s="753"/>
      <c r="H235" s="753"/>
      <c r="I235" s="753"/>
      <c r="J235" s="753"/>
      <c r="K235" s="753"/>
      <c r="L235" s="753"/>
      <c r="M235" s="753"/>
      <c r="N235" s="753"/>
      <c r="O235" s="753"/>
      <c r="P235" s="753"/>
      <c r="Q235" s="753"/>
      <c r="R235" s="753"/>
      <c r="S235" s="753"/>
      <c r="T235" s="753"/>
    </row>
    <row r="236" spans="1:20" ht="21.75" customHeight="1" x14ac:dyDescent="0.25">
      <c r="A236" s="631" t="s">
        <v>1</v>
      </c>
      <c r="B236" s="631"/>
      <c r="C236" s="631"/>
      <c r="D236" s="631" t="s">
        <v>2</v>
      </c>
      <c r="E236" s="631" t="s">
        <v>3</v>
      </c>
      <c r="F236" s="631" t="s">
        <v>4</v>
      </c>
      <c r="G236" s="631">
        <v>2018</v>
      </c>
      <c r="H236" s="631"/>
      <c r="I236" s="631"/>
      <c r="J236" s="631"/>
      <c r="K236" s="631"/>
      <c r="L236" s="631"/>
      <c r="M236" s="631"/>
      <c r="N236" s="631"/>
      <c r="O236" s="631"/>
      <c r="P236" s="631"/>
      <c r="Q236" s="631"/>
      <c r="R236" s="631"/>
      <c r="S236" s="631" t="s">
        <v>5</v>
      </c>
      <c r="T236" s="631" t="s">
        <v>6</v>
      </c>
    </row>
    <row r="237" spans="1:20" ht="15" customHeight="1" x14ac:dyDescent="0.25">
      <c r="A237" s="631"/>
      <c r="B237" s="631"/>
      <c r="C237" s="631"/>
      <c r="D237" s="631"/>
      <c r="E237" s="631"/>
      <c r="F237" s="631"/>
      <c r="G237" s="438" t="s">
        <v>654</v>
      </c>
      <c r="H237" s="438" t="s">
        <v>655</v>
      </c>
      <c r="I237" s="438" t="s">
        <v>656</v>
      </c>
      <c r="J237" s="493" t="s">
        <v>657</v>
      </c>
      <c r="K237" s="438" t="s">
        <v>658</v>
      </c>
      <c r="L237" s="438" t="s">
        <v>659</v>
      </c>
      <c r="M237" s="438" t="s">
        <v>660</v>
      </c>
      <c r="N237" s="438" t="s">
        <v>661</v>
      </c>
      <c r="O237" s="438" t="s">
        <v>662</v>
      </c>
      <c r="P237" s="438" t="s">
        <v>663</v>
      </c>
      <c r="Q237" s="438" t="s">
        <v>664</v>
      </c>
      <c r="R237" s="438" t="s">
        <v>665</v>
      </c>
      <c r="S237" s="631"/>
      <c r="T237" s="631"/>
    </row>
    <row r="238" spans="1:20" ht="124.5" customHeight="1" x14ac:dyDescent="0.25">
      <c r="A238" s="654" t="s">
        <v>270</v>
      </c>
      <c r="B238" s="655"/>
      <c r="C238" s="790"/>
      <c r="D238" s="470" t="s">
        <v>600</v>
      </c>
      <c r="E238" s="420" t="s">
        <v>177</v>
      </c>
      <c r="F238" s="471">
        <v>86</v>
      </c>
      <c r="G238" s="225">
        <v>9</v>
      </c>
      <c r="H238" s="225">
        <v>14</v>
      </c>
      <c r="I238" s="225">
        <v>10</v>
      </c>
      <c r="J238" s="225">
        <v>11</v>
      </c>
      <c r="K238" s="253">
        <v>15</v>
      </c>
      <c r="L238" s="225">
        <v>14</v>
      </c>
      <c r="M238" s="225">
        <v>11</v>
      </c>
      <c r="N238" s="225">
        <v>14</v>
      </c>
      <c r="O238" s="225">
        <v>14</v>
      </c>
      <c r="P238" s="225">
        <v>18</v>
      </c>
      <c r="Q238" s="225">
        <v>14</v>
      </c>
      <c r="R238" s="225">
        <v>9</v>
      </c>
      <c r="S238" s="253">
        <f t="shared" ref="S238:S251" si="17">SUM(G238:R238)</f>
        <v>153</v>
      </c>
      <c r="T238" s="463">
        <f>S238/F238</f>
        <v>1.7790697674418605</v>
      </c>
    </row>
    <row r="239" spans="1:20" s="449" customFormat="1" ht="24" customHeight="1" x14ac:dyDescent="0.25">
      <c r="A239" s="654"/>
      <c r="B239" s="655"/>
      <c r="C239" s="791"/>
      <c r="D239" s="216"/>
      <c r="E239" s="420" t="s">
        <v>178</v>
      </c>
      <c r="F239" s="471"/>
      <c r="G239" s="251">
        <v>228</v>
      </c>
      <c r="H239" s="251">
        <v>540</v>
      </c>
      <c r="I239" s="251">
        <v>78</v>
      </c>
      <c r="J239" s="251">
        <v>112</v>
      </c>
      <c r="K239" s="229">
        <v>138</v>
      </c>
      <c r="L239" s="225">
        <v>184</v>
      </c>
      <c r="M239" s="225">
        <v>134</v>
      </c>
      <c r="N239" s="225">
        <v>160</v>
      </c>
      <c r="O239" s="225">
        <v>134</v>
      </c>
      <c r="P239" s="225">
        <v>180</v>
      </c>
      <c r="Q239" s="225">
        <v>94</v>
      </c>
      <c r="R239" s="225">
        <v>94</v>
      </c>
      <c r="S239" s="251">
        <f t="shared" si="17"/>
        <v>2076</v>
      </c>
      <c r="T239" s="463"/>
    </row>
    <row r="240" spans="1:20" ht="60.75" customHeight="1" x14ac:dyDescent="0.25">
      <c r="A240" s="654"/>
      <c r="B240" s="655"/>
      <c r="C240" s="791"/>
      <c r="D240" s="470" t="s">
        <v>601</v>
      </c>
      <c r="E240" s="420" t="s">
        <v>194</v>
      </c>
      <c r="F240" s="471">
        <v>15</v>
      </c>
      <c r="G240" s="259">
        <v>2</v>
      </c>
      <c r="H240" s="229">
        <v>3</v>
      </c>
      <c r="I240" s="229">
        <v>1</v>
      </c>
      <c r="J240" s="229">
        <v>1</v>
      </c>
      <c r="K240" s="259">
        <v>2</v>
      </c>
      <c r="L240" s="251">
        <v>2</v>
      </c>
      <c r="M240" s="251">
        <v>0</v>
      </c>
      <c r="N240" s="251">
        <v>4</v>
      </c>
      <c r="O240" s="251">
        <v>7</v>
      </c>
      <c r="P240" s="247">
        <v>3</v>
      </c>
      <c r="Q240" s="251">
        <v>2</v>
      </c>
      <c r="R240" s="251">
        <v>0</v>
      </c>
      <c r="S240" s="251">
        <f t="shared" si="17"/>
        <v>27</v>
      </c>
      <c r="T240" s="463">
        <f>S240/F240</f>
        <v>1.8</v>
      </c>
    </row>
    <row r="241" spans="1:20" ht="29.25" customHeight="1" x14ac:dyDescent="0.25">
      <c r="A241" s="654"/>
      <c r="B241" s="655"/>
      <c r="C241" s="791"/>
      <c r="D241" s="216"/>
      <c r="E241" s="420" t="s">
        <v>178</v>
      </c>
      <c r="F241" s="471"/>
      <c r="G241" s="251">
        <v>263</v>
      </c>
      <c r="H241" s="251">
        <v>450</v>
      </c>
      <c r="I241" s="251">
        <v>80</v>
      </c>
      <c r="J241" s="251">
        <v>72</v>
      </c>
      <c r="K241" s="251">
        <v>132</v>
      </c>
      <c r="L241" s="251">
        <v>59</v>
      </c>
      <c r="M241" s="251">
        <v>0</v>
      </c>
      <c r="N241" s="251">
        <v>83</v>
      </c>
      <c r="O241" s="251">
        <v>259</v>
      </c>
      <c r="P241" s="247">
        <v>287</v>
      </c>
      <c r="Q241" s="251">
        <v>358</v>
      </c>
      <c r="R241" s="251">
        <v>0</v>
      </c>
      <c r="S241" s="251">
        <f t="shared" si="17"/>
        <v>2043</v>
      </c>
      <c r="T241" s="463"/>
    </row>
    <row r="242" spans="1:20" ht="72" customHeight="1" x14ac:dyDescent="0.25">
      <c r="A242" s="654"/>
      <c r="B242" s="655"/>
      <c r="C242" s="791"/>
      <c r="D242" s="470" t="s">
        <v>602</v>
      </c>
      <c r="E242" s="420" t="s">
        <v>182</v>
      </c>
      <c r="F242" s="420">
        <v>20</v>
      </c>
      <c r="G242" s="259">
        <v>1</v>
      </c>
      <c r="H242" s="229">
        <v>0</v>
      </c>
      <c r="I242" s="229">
        <v>2</v>
      </c>
      <c r="J242" s="229">
        <v>1</v>
      </c>
      <c r="K242" s="259">
        <v>2</v>
      </c>
      <c r="L242" s="251">
        <v>3</v>
      </c>
      <c r="M242" s="251">
        <v>0</v>
      </c>
      <c r="N242" s="251">
        <v>0</v>
      </c>
      <c r="O242" s="251">
        <v>6</v>
      </c>
      <c r="P242" s="251">
        <v>3</v>
      </c>
      <c r="Q242" s="251">
        <v>2</v>
      </c>
      <c r="R242" s="251">
        <v>0</v>
      </c>
      <c r="S242" s="251">
        <f t="shared" si="17"/>
        <v>20</v>
      </c>
      <c r="T242" s="463">
        <f>S242/F242</f>
        <v>1</v>
      </c>
    </row>
    <row r="243" spans="1:20" ht="28.5" customHeight="1" x14ac:dyDescent="0.25">
      <c r="A243" s="654"/>
      <c r="B243" s="655"/>
      <c r="C243" s="791"/>
      <c r="D243" s="216"/>
      <c r="E243" s="420" t="s">
        <v>178</v>
      </c>
      <c r="F243" s="420"/>
      <c r="G243" s="251">
        <v>247</v>
      </c>
      <c r="H243" s="251">
        <v>0</v>
      </c>
      <c r="I243" s="251">
        <v>143</v>
      </c>
      <c r="J243" s="251">
        <v>171</v>
      </c>
      <c r="K243" s="251">
        <v>786</v>
      </c>
      <c r="L243" s="251">
        <v>385</v>
      </c>
      <c r="M243" s="251">
        <v>0</v>
      </c>
      <c r="N243" s="251">
        <v>0</v>
      </c>
      <c r="O243" s="251">
        <v>678</v>
      </c>
      <c r="P243" s="251">
        <v>198</v>
      </c>
      <c r="Q243" s="251">
        <v>274</v>
      </c>
      <c r="R243" s="251">
        <v>0</v>
      </c>
      <c r="S243" s="251">
        <f t="shared" si="17"/>
        <v>2882</v>
      </c>
      <c r="T243" s="463"/>
    </row>
    <row r="244" spans="1:20" ht="46.5" customHeight="1" x14ac:dyDescent="0.25">
      <c r="A244" s="654"/>
      <c r="B244" s="655"/>
      <c r="C244" s="791"/>
      <c r="D244" s="470" t="s">
        <v>603</v>
      </c>
      <c r="E244" s="420" t="s">
        <v>180</v>
      </c>
      <c r="F244" s="420">
        <v>8</v>
      </c>
      <c r="G244" s="259">
        <v>0</v>
      </c>
      <c r="H244" s="229">
        <v>2</v>
      </c>
      <c r="I244" s="229">
        <v>2</v>
      </c>
      <c r="J244" s="229">
        <v>0</v>
      </c>
      <c r="K244" s="259">
        <v>0</v>
      </c>
      <c r="L244" s="251">
        <v>2</v>
      </c>
      <c r="M244" s="251">
        <v>0</v>
      </c>
      <c r="N244" s="251">
        <v>0</v>
      </c>
      <c r="O244" s="251">
        <v>1</v>
      </c>
      <c r="P244" s="251">
        <v>1</v>
      </c>
      <c r="Q244" s="251">
        <v>2</v>
      </c>
      <c r="R244" s="251">
        <v>0</v>
      </c>
      <c r="S244" s="251">
        <f t="shared" si="17"/>
        <v>10</v>
      </c>
      <c r="T244" s="463">
        <f>S244/F244</f>
        <v>1.25</v>
      </c>
    </row>
    <row r="245" spans="1:20" ht="18" customHeight="1" x14ac:dyDescent="0.25">
      <c r="A245" s="654"/>
      <c r="B245" s="655"/>
      <c r="C245" s="791"/>
      <c r="D245" s="216"/>
      <c r="E245" s="420" t="s">
        <v>178</v>
      </c>
      <c r="F245" s="420"/>
      <c r="G245" s="251">
        <v>0</v>
      </c>
      <c r="H245" s="251">
        <v>25</v>
      </c>
      <c r="I245" s="251">
        <v>114</v>
      </c>
      <c r="J245" s="251">
        <v>0</v>
      </c>
      <c r="K245" s="251">
        <v>0</v>
      </c>
      <c r="L245" s="251">
        <v>26</v>
      </c>
      <c r="M245" s="251">
        <v>0</v>
      </c>
      <c r="N245" s="251">
        <v>0</v>
      </c>
      <c r="O245" s="251">
        <v>81</v>
      </c>
      <c r="P245" s="251">
        <v>173</v>
      </c>
      <c r="Q245" s="251">
        <v>147</v>
      </c>
      <c r="R245" s="251">
        <v>0</v>
      </c>
      <c r="S245" s="251">
        <f t="shared" si="17"/>
        <v>566</v>
      </c>
      <c r="T245" s="463"/>
    </row>
    <row r="246" spans="1:20" ht="69.75" customHeight="1" x14ac:dyDescent="0.25">
      <c r="A246" s="654"/>
      <c r="B246" s="655"/>
      <c r="C246" s="791"/>
      <c r="D246" s="473" t="s">
        <v>604</v>
      </c>
      <c r="E246" s="420" t="s">
        <v>605</v>
      </c>
      <c r="F246" s="420">
        <v>8</v>
      </c>
      <c r="G246" s="259">
        <v>1</v>
      </c>
      <c r="H246" s="229">
        <v>1</v>
      </c>
      <c r="I246" s="229">
        <v>1</v>
      </c>
      <c r="J246" s="229">
        <v>0</v>
      </c>
      <c r="K246" s="259">
        <v>0</v>
      </c>
      <c r="L246" s="253">
        <v>0</v>
      </c>
      <c r="M246" s="229">
        <v>0</v>
      </c>
      <c r="N246" s="253">
        <v>0</v>
      </c>
      <c r="O246" s="229">
        <v>2</v>
      </c>
      <c r="P246" s="229">
        <v>1</v>
      </c>
      <c r="Q246" s="229">
        <v>2</v>
      </c>
      <c r="R246" s="229">
        <v>0</v>
      </c>
      <c r="S246" s="253">
        <f t="shared" si="17"/>
        <v>8</v>
      </c>
      <c r="T246" s="463">
        <f>S246/F246</f>
        <v>1</v>
      </c>
    </row>
    <row r="247" spans="1:20" ht="18.75" customHeight="1" x14ac:dyDescent="0.25">
      <c r="A247" s="654"/>
      <c r="B247" s="655"/>
      <c r="C247" s="791"/>
      <c r="D247" s="218"/>
      <c r="E247" s="420" t="s">
        <v>178</v>
      </c>
      <c r="F247" s="420"/>
      <c r="G247" s="229">
        <v>120</v>
      </c>
      <c r="H247" s="229">
        <v>41</v>
      </c>
      <c r="I247" s="229">
        <v>46</v>
      </c>
      <c r="J247" s="252">
        <v>0</v>
      </c>
      <c r="K247" s="229">
        <v>0</v>
      </c>
      <c r="L247" s="229">
        <v>0</v>
      </c>
      <c r="M247" s="229">
        <v>0</v>
      </c>
      <c r="N247" s="229">
        <v>0</v>
      </c>
      <c r="O247" s="229">
        <v>56</v>
      </c>
      <c r="P247" s="229">
        <v>405</v>
      </c>
      <c r="Q247" s="229">
        <v>212</v>
      </c>
      <c r="R247" s="229">
        <v>0</v>
      </c>
      <c r="S247" s="229">
        <f t="shared" si="17"/>
        <v>880</v>
      </c>
      <c r="T247" s="463"/>
    </row>
    <row r="248" spans="1:20" ht="78" customHeight="1" x14ac:dyDescent="0.25">
      <c r="A248" s="654"/>
      <c r="B248" s="655"/>
      <c r="C248" s="791"/>
      <c r="D248" s="470" t="s">
        <v>606</v>
      </c>
      <c r="E248" s="420" t="s">
        <v>84</v>
      </c>
      <c r="F248" s="420">
        <v>8</v>
      </c>
      <c r="G248" s="259">
        <v>0</v>
      </c>
      <c r="H248" s="229">
        <v>1</v>
      </c>
      <c r="I248" s="229">
        <v>0</v>
      </c>
      <c r="J248" s="229">
        <v>1</v>
      </c>
      <c r="K248" s="259">
        <v>1</v>
      </c>
      <c r="L248" s="229">
        <v>0</v>
      </c>
      <c r="M248" s="229">
        <v>2</v>
      </c>
      <c r="N248" s="229">
        <v>0</v>
      </c>
      <c r="O248" s="229">
        <v>1</v>
      </c>
      <c r="P248" s="229">
        <v>1</v>
      </c>
      <c r="Q248" s="229">
        <v>1</v>
      </c>
      <c r="R248" s="229">
        <v>0</v>
      </c>
      <c r="S248" s="229">
        <f t="shared" si="17"/>
        <v>8</v>
      </c>
      <c r="T248" s="463">
        <f>S248/F248</f>
        <v>1</v>
      </c>
    </row>
    <row r="249" spans="1:20" ht="18" customHeight="1" x14ac:dyDescent="0.25">
      <c r="A249" s="654"/>
      <c r="B249" s="655"/>
      <c r="C249" s="791"/>
      <c r="D249" s="216"/>
      <c r="E249" s="420" t="s">
        <v>178</v>
      </c>
      <c r="F249" s="420"/>
      <c r="G249" s="229">
        <v>0</v>
      </c>
      <c r="H249" s="229">
        <v>68</v>
      </c>
      <c r="I249" s="229">
        <v>0</v>
      </c>
      <c r="J249" s="252">
        <v>60</v>
      </c>
      <c r="K249" s="229">
        <v>59</v>
      </c>
      <c r="L249" s="229">
        <v>0</v>
      </c>
      <c r="M249" s="229">
        <v>109</v>
      </c>
      <c r="N249" s="229">
        <v>0</v>
      </c>
      <c r="O249" s="229">
        <v>42</v>
      </c>
      <c r="P249" s="229">
        <v>86</v>
      </c>
      <c r="Q249" s="229">
        <v>80</v>
      </c>
      <c r="R249" s="229">
        <v>0</v>
      </c>
      <c r="S249" s="229">
        <f t="shared" si="17"/>
        <v>504</v>
      </c>
      <c r="T249" s="463"/>
    </row>
    <row r="250" spans="1:20" ht="67.5" customHeight="1" x14ac:dyDescent="0.25">
      <c r="A250" s="654"/>
      <c r="B250" s="655"/>
      <c r="C250" s="791"/>
      <c r="D250" s="470" t="s">
        <v>607</v>
      </c>
      <c r="E250" s="420" t="s">
        <v>84</v>
      </c>
      <c r="F250" s="420">
        <v>8</v>
      </c>
      <c r="G250" s="259">
        <v>0</v>
      </c>
      <c r="H250" s="229">
        <v>1</v>
      </c>
      <c r="I250" s="229">
        <v>1</v>
      </c>
      <c r="J250" s="229">
        <v>1</v>
      </c>
      <c r="K250" s="259">
        <v>1</v>
      </c>
      <c r="L250" s="229">
        <v>0</v>
      </c>
      <c r="M250" s="229">
        <v>1</v>
      </c>
      <c r="N250" s="229">
        <v>0</v>
      </c>
      <c r="O250" s="229">
        <v>1</v>
      </c>
      <c r="P250" s="229">
        <v>3</v>
      </c>
      <c r="Q250" s="229">
        <v>0</v>
      </c>
      <c r="R250" s="229">
        <v>0</v>
      </c>
      <c r="S250" s="229">
        <f t="shared" si="17"/>
        <v>9</v>
      </c>
      <c r="T250" s="463">
        <f>S250/F250</f>
        <v>1.125</v>
      </c>
    </row>
    <row r="251" spans="1:20" ht="19.5" customHeight="1" x14ac:dyDescent="0.25">
      <c r="A251" s="654"/>
      <c r="B251" s="655"/>
      <c r="C251" s="791"/>
      <c r="D251" s="216"/>
      <c r="E251" s="420" t="s">
        <v>178</v>
      </c>
      <c r="F251" s="420"/>
      <c r="G251" s="229">
        <v>0</v>
      </c>
      <c r="H251" s="229">
        <v>282</v>
      </c>
      <c r="I251" s="229">
        <v>223</v>
      </c>
      <c r="J251" s="252">
        <v>188</v>
      </c>
      <c r="K251" s="229">
        <v>290</v>
      </c>
      <c r="L251" s="229">
        <v>0</v>
      </c>
      <c r="M251" s="229">
        <v>315</v>
      </c>
      <c r="N251" s="229">
        <v>0</v>
      </c>
      <c r="O251" s="229">
        <v>149</v>
      </c>
      <c r="P251" s="229">
        <v>423</v>
      </c>
      <c r="Q251" s="229">
        <v>0</v>
      </c>
      <c r="R251" s="229">
        <v>0</v>
      </c>
      <c r="S251" s="474">
        <f t="shared" si="17"/>
        <v>1870</v>
      </c>
      <c r="T251" s="463"/>
    </row>
    <row r="252" spans="1:20" ht="75" customHeight="1" x14ac:dyDescent="0.25">
      <c r="A252" s="654"/>
      <c r="B252" s="655"/>
      <c r="C252" s="791"/>
      <c r="D252" s="454" t="s">
        <v>608</v>
      </c>
      <c r="E252" s="420" t="s">
        <v>84</v>
      </c>
      <c r="F252" s="472">
        <v>1</v>
      </c>
      <c r="G252" s="259">
        <v>0</v>
      </c>
      <c r="H252" s="229">
        <v>0</v>
      </c>
      <c r="I252" s="229">
        <v>0</v>
      </c>
      <c r="J252" s="229">
        <v>0</v>
      </c>
      <c r="K252" s="259">
        <v>0</v>
      </c>
      <c r="L252" s="238">
        <v>0</v>
      </c>
      <c r="M252" s="247">
        <v>0</v>
      </c>
      <c r="N252" s="247">
        <v>1</v>
      </c>
      <c r="O252" s="247">
        <v>0</v>
      </c>
      <c r="P252" s="247">
        <v>0</v>
      </c>
      <c r="Q252" s="247">
        <v>0</v>
      </c>
      <c r="R252" s="247">
        <v>0</v>
      </c>
      <c r="S252" s="229">
        <f t="shared" ref="S252:S265" si="18">SUM(G252:R252)</f>
        <v>1</v>
      </c>
      <c r="T252" s="463">
        <f>S252/F252</f>
        <v>1</v>
      </c>
    </row>
    <row r="253" spans="1:20" ht="22.5" customHeight="1" x14ac:dyDescent="0.25">
      <c r="A253" s="654"/>
      <c r="B253" s="655"/>
      <c r="C253" s="791"/>
      <c r="D253" s="225"/>
      <c r="E253" s="420" t="s">
        <v>178</v>
      </c>
      <c r="F253" s="229"/>
      <c r="G253" s="229">
        <v>0</v>
      </c>
      <c r="H253" s="229">
        <v>0</v>
      </c>
      <c r="I253" s="229">
        <v>0</v>
      </c>
      <c r="J253" s="229">
        <v>0</v>
      </c>
      <c r="K253" s="253">
        <v>0</v>
      </c>
      <c r="L253" s="238">
        <v>0</v>
      </c>
      <c r="M253" s="247">
        <v>0</v>
      </c>
      <c r="N253" s="247">
        <v>76</v>
      </c>
      <c r="O253" s="247">
        <v>0</v>
      </c>
      <c r="P253" s="247">
        <v>0</v>
      </c>
      <c r="Q253" s="247">
        <v>0</v>
      </c>
      <c r="R253" s="247">
        <v>0</v>
      </c>
      <c r="S253" s="229">
        <f t="shared" si="18"/>
        <v>76</v>
      </c>
      <c r="T253" s="463"/>
    </row>
    <row r="254" spans="1:20" ht="135.75" customHeight="1" x14ac:dyDescent="0.25">
      <c r="A254" s="654"/>
      <c r="B254" s="655"/>
      <c r="C254" s="791"/>
      <c r="D254" s="767" t="s">
        <v>609</v>
      </c>
      <c r="E254" s="420" t="s">
        <v>610</v>
      </c>
      <c r="F254" s="511">
        <v>30</v>
      </c>
      <c r="G254" s="259">
        <v>3</v>
      </c>
      <c r="H254" s="229">
        <v>9</v>
      </c>
      <c r="I254" s="229">
        <v>6</v>
      </c>
      <c r="J254" s="229">
        <v>7</v>
      </c>
      <c r="K254" s="259">
        <v>8</v>
      </c>
      <c r="L254" s="229">
        <v>4</v>
      </c>
      <c r="M254" s="225">
        <v>1</v>
      </c>
      <c r="N254" s="225">
        <v>0</v>
      </c>
      <c r="O254" s="225">
        <v>1</v>
      </c>
      <c r="P254" s="225">
        <v>1</v>
      </c>
      <c r="Q254" s="225">
        <v>0</v>
      </c>
      <c r="R254" s="225">
        <v>0</v>
      </c>
      <c r="S254" s="225">
        <f t="shared" si="18"/>
        <v>40</v>
      </c>
      <c r="T254" s="463">
        <f>S254/F254</f>
        <v>1.3333333333333333</v>
      </c>
    </row>
    <row r="255" spans="1:20" ht="18.75" customHeight="1" x14ac:dyDescent="0.25">
      <c r="A255" s="654"/>
      <c r="B255" s="655"/>
      <c r="C255" s="791"/>
      <c r="D255" s="769"/>
      <c r="E255" s="472" t="s">
        <v>178</v>
      </c>
      <c r="F255" s="472"/>
      <c r="G255" s="229">
        <v>25</v>
      </c>
      <c r="H255" s="229">
        <v>35</v>
      </c>
      <c r="I255" s="229">
        <v>0</v>
      </c>
      <c r="J255" s="229">
        <v>0</v>
      </c>
      <c r="K255" s="253">
        <v>8</v>
      </c>
      <c r="L255" s="251">
        <v>0</v>
      </c>
      <c r="M255" s="261">
        <v>0</v>
      </c>
      <c r="N255" s="261">
        <v>0</v>
      </c>
      <c r="O255" s="261">
        <v>9</v>
      </c>
      <c r="P255" s="261">
        <v>0</v>
      </c>
      <c r="Q255" s="261">
        <v>0</v>
      </c>
      <c r="R255" s="261">
        <v>0</v>
      </c>
      <c r="S255" s="261">
        <f>SUM(G255:R255)</f>
        <v>77</v>
      </c>
      <c r="T255" s="482"/>
    </row>
    <row r="256" spans="1:20" ht="18.75" customHeight="1" x14ac:dyDescent="0.25">
      <c r="A256" s="654"/>
      <c r="B256" s="655"/>
      <c r="C256" s="791"/>
      <c r="D256" s="225"/>
      <c r="E256" s="472" t="s">
        <v>675</v>
      </c>
      <c r="F256" s="527"/>
      <c r="G256" s="259">
        <v>3</v>
      </c>
      <c r="H256" s="229">
        <v>4</v>
      </c>
      <c r="I256" s="229">
        <v>6</v>
      </c>
      <c r="J256" s="229">
        <v>3</v>
      </c>
      <c r="K256" s="259">
        <v>5</v>
      </c>
      <c r="L256" s="229">
        <v>5</v>
      </c>
      <c r="M256" s="225">
        <v>1</v>
      </c>
      <c r="N256" s="225">
        <v>0</v>
      </c>
      <c r="O256" s="225">
        <v>12</v>
      </c>
      <c r="P256" s="225">
        <v>24</v>
      </c>
      <c r="Q256" s="225">
        <v>9</v>
      </c>
      <c r="R256" s="225">
        <v>0</v>
      </c>
      <c r="S256" s="225">
        <f>SUM(G256:R256)</f>
        <v>72</v>
      </c>
      <c r="T256" s="463"/>
    </row>
    <row r="257" spans="1:20" ht="18.75" customHeight="1" x14ac:dyDescent="0.25">
      <c r="A257" s="654"/>
      <c r="B257" s="655"/>
      <c r="C257" s="791"/>
      <c r="D257" s="225"/>
      <c r="E257" s="472" t="s">
        <v>676</v>
      </c>
      <c r="F257" s="527"/>
      <c r="G257" s="259">
        <v>510</v>
      </c>
      <c r="H257" s="229">
        <v>732</v>
      </c>
      <c r="I257" s="229">
        <v>560</v>
      </c>
      <c r="J257" s="229">
        <v>431</v>
      </c>
      <c r="K257" s="259">
        <v>1208</v>
      </c>
      <c r="L257" s="229">
        <v>444</v>
      </c>
      <c r="M257" s="225">
        <v>302</v>
      </c>
      <c r="N257" s="225">
        <v>0</v>
      </c>
      <c r="O257" s="225">
        <v>1115</v>
      </c>
      <c r="P257" s="225">
        <v>1525</v>
      </c>
      <c r="Q257" s="225">
        <v>949</v>
      </c>
      <c r="R257" s="225">
        <v>0</v>
      </c>
      <c r="S257" s="225">
        <f>SUM(G257:R257)</f>
        <v>7776</v>
      </c>
      <c r="T257" s="463"/>
    </row>
    <row r="258" spans="1:20" s="483" customFormat="1" ht="19.5" customHeight="1" x14ac:dyDescent="0.25">
      <c r="A258" s="654"/>
      <c r="B258" s="655"/>
      <c r="C258" s="792"/>
      <c r="D258" s="261"/>
      <c r="E258" s="472" t="s">
        <v>541</v>
      </c>
      <c r="F258" s="528"/>
      <c r="G258" s="528">
        <v>2</v>
      </c>
      <c r="H258" s="528">
        <v>1</v>
      </c>
      <c r="I258" s="528">
        <v>3</v>
      </c>
      <c r="J258" s="528">
        <v>1</v>
      </c>
      <c r="K258" s="528">
        <v>2</v>
      </c>
      <c r="L258" s="528">
        <v>1</v>
      </c>
      <c r="M258" s="528">
        <v>1</v>
      </c>
      <c r="N258" s="528">
        <v>1</v>
      </c>
      <c r="O258" s="528">
        <v>7</v>
      </c>
      <c r="P258" s="528">
        <v>6</v>
      </c>
      <c r="Q258" s="528">
        <v>1</v>
      </c>
      <c r="R258" s="528">
        <v>0</v>
      </c>
      <c r="S258" s="528">
        <f>SUM(G258:R258)</f>
        <v>26</v>
      </c>
      <c r="T258" s="528"/>
    </row>
    <row r="259" spans="1:20" ht="46.5" customHeight="1" x14ac:dyDescent="0.25">
      <c r="A259" s="654"/>
      <c r="B259" s="655"/>
      <c r="C259" s="667" t="s">
        <v>192</v>
      </c>
      <c r="D259" s="793" t="s">
        <v>611</v>
      </c>
      <c r="E259" s="509" t="s">
        <v>194</v>
      </c>
      <c r="F259" s="514">
        <v>30</v>
      </c>
      <c r="G259" s="238">
        <v>0</v>
      </c>
      <c r="H259" s="238">
        <v>8</v>
      </c>
      <c r="I259" s="238">
        <v>4</v>
      </c>
      <c r="J259" s="238">
        <v>9</v>
      </c>
      <c r="K259" s="238">
        <v>3</v>
      </c>
      <c r="L259" s="229">
        <v>2</v>
      </c>
      <c r="M259" s="229">
        <v>0</v>
      </c>
      <c r="N259" s="238">
        <v>0</v>
      </c>
      <c r="O259" s="229">
        <v>9</v>
      </c>
      <c r="P259" s="229">
        <v>0</v>
      </c>
      <c r="Q259" s="229">
        <v>0</v>
      </c>
      <c r="R259" s="229">
        <v>0</v>
      </c>
      <c r="S259" s="229">
        <f t="shared" si="18"/>
        <v>35</v>
      </c>
      <c r="T259" s="463">
        <f>S259/F259</f>
        <v>1.1666666666666667</v>
      </c>
    </row>
    <row r="260" spans="1:20" ht="48" customHeight="1" x14ac:dyDescent="0.25">
      <c r="A260" s="654"/>
      <c r="B260" s="655"/>
      <c r="C260" s="684"/>
      <c r="D260" s="793"/>
      <c r="E260" s="509" t="s">
        <v>122</v>
      </c>
      <c r="F260" s="515"/>
      <c r="G260" s="238">
        <v>0</v>
      </c>
      <c r="H260" s="238">
        <v>218</v>
      </c>
      <c r="I260" s="238">
        <v>487</v>
      </c>
      <c r="J260" s="229">
        <v>380</v>
      </c>
      <c r="K260" s="238">
        <v>78</v>
      </c>
      <c r="L260" s="229">
        <v>72</v>
      </c>
      <c r="M260" s="229">
        <v>0</v>
      </c>
      <c r="N260" s="238">
        <v>0</v>
      </c>
      <c r="O260" s="229">
        <v>667</v>
      </c>
      <c r="P260" s="238">
        <v>0</v>
      </c>
      <c r="Q260" s="238">
        <v>0</v>
      </c>
      <c r="R260" s="238">
        <v>0</v>
      </c>
      <c r="S260" s="256">
        <f t="shared" si="18"/>
        <v>1902</v>
      </c>
      <c r="T260" s="463"/>
    </row>
    <row r="261" spans="1:20" ht="78" customHeight="1" x14ac:dyDescent="0.25">
      <c r="A261" s="654"/>
      <c r="B261" s="655"/>
      <c r="C261" s="684"/>
      <c r="D261" s="771" t="s">
        <v>612</v>
      </c>
      <c r="E261" s="509" t="s">
        <v>180</v>
      </c>
      <c r="F261" s="514">
        <v>8</v>
      </c>
      <c r="G261" s="238">
        <v>0</v>
      </c>
      <c r="H261" s="238">
        <v>0</v>
      </c>
      <c r="I261" s="238">
        <v>0</v>
      </c>
      <c r="J261" s="229">
        <v>2</v>
      </c>
      <c r="K261" s="252">
        <v>0</v>
      </c>
      <c r="L261" s="229">
        <v>0</v>
      </c>
      <c r="M261" s="229">
        <v>0</v>
      </c>
      <c r="N261" s="238">
        <v>0</v>
      </c>
      <c r="O261" s="229">
        <v>4</v>
      </c>
      <c r="P261" s="229">
        <v>0</v>
      </c>
      <c r="Q261" s="229">
        <v>3</v>
      </c>
      <c r="R261" s="229">
        <v>0</v>
      </c>
      <c r="S261" s="229">
        <f t="shared" si="18"/>
        <v>9</v>
      </c>
      <c r="T261" s="463">
        <f>S261/F261</f>
        <v>1.125</v>
      </c>
    </row>
    <row r="262" spans="1:20" ht="22.5" customHeight="1" x14ac:dyDescent="0.25">
      <c r="A262" s="654"/>
      <c r="B262" s="655"/>
      <c r="C262" s="684"/>
      <c r="D262" s="773"/>
      <c r="E262" s="509" t="s">
        <v>178</v>
      </c>
      <c r="F262" s="514"/>
      <c r="G262" s="238">
        <v>0</v>
      </c>
      <c r="H262" s="238">
        <v>0</v>
      </c>
      <c r="I262" s="238">
        <v>0</v>
      </c>
      <c r="J262" s="229">
        <v>82</v>
      </c>
      <c r="K262" s="252">
        <v>0</v>
      </c>
      <c r="L262" s="229">
        <v>0</v>
      </c>
      <c r="M262" s="229">
        <v>0</v>
      </c>
      <c r="N262" s="238">
        <v>0</v>
      </c>
      <c r="O262" s="229">
        <v>262</v>
      </c>
      <c r="P262" s="229">
        <v>0</v>
      </c>
      <c r="Q262" s="229">
        <v>41</v>
      </c>
      <c r="R262" s="229">
        <v>0</v>
      </c>
      <c r="S262" s="256">
        <f t="shared" si="18"/>
        <v>385</v>
      </c>
      <c r="T262" s="463"/>
    </row>
    <row r="263" spans="1:20" ht="69.75" customHeight="1" x14ac:dyDescent="0.25">
      <c r="A263" s="654"/>
      <c r="B263" s="655"/>
      <c r="C263" s="684"/>
      <c r="D263" s="476" t="s">
        <v>613</v>
      </c>
      <c r="E263" s="509" t="s">
        <v>194</v>
      </c>
      <c r="F263" s="514">
        <v>30</v>
      </c>
      <c r="G263" s="238">
        <v>3</v>
      </c>
      <c r="H263" s="238">
        <v>5</v>
      </c>
      <c r="I263" s="238">
        <v>2</v>
      </c>
      <c r="J263" s="224">
        <v>0</v>
      </c>
      <c r="K263" s="238">
        <v>2</v>
      </c>
      <c r="L263" s="236">
        <v>2</v>
      </c>
      <c r="M263" s="229">
        <v>1</v>
      </c>
      <c r="N263" s="238">
        <v>0</v>
      </c>
      <c r="O263" s="229">
        <v>5</v>
      </c>
      <c r="P263" s="229">
        <v>1</v>
      </c>
      <c r="Q263" s="229">
        <v>2</v>
      </c>
      <c r="R263" s="229">
        <v>6</v>
      </c>
      <c r="S263" s="256">
        <f t="shared" si="18"/>
        <v>29</v>
      </c>
      <c r="T263" s="463">
        <f>S263/F263</f>
        <v>0.96666666666666667</v>
      </c>
    </row>
    <row r="264" spans="1:20" ht="66" customHeight="1" x14ac:dyDescent="0.25">
      <c r="A264" s="654"/>
      <c r="B264" s="655"/>
      <c r="C264" s="684"/>
      <c r="D264" s="476" t="s">
        <v>614</v>
      </c>
      <c r="E264" s="509" t="s">
        <v>669</v>
      </c>
      <c r="F264" s="514">
        <v>180</v>
      </c>
      <c r="G264" s="238">
        <v>38</v>
      </c>
      <c r="H264" s="238">
        <v>20</v>
      </c>
      <c r="I264" s="238">
        <v>8</v>
      </c>
      <c r="J264" s="224">
        <v>11</v>
      </c>
      <c r="K264" s="238">
        <v>11</v>
      </c>
      <c r="L264" s="236">
        <v>7</v>
      </c>
      <c r="M264" s="229">
        <v>14</v>
      </c>
      <c r="N264" s="238">
        <v>20</v>
      </c>
      <c r="O264" s="229">
        <v>27</v>
      </c>
      <c r="P264" s="229">
        <v>6</v>
      </c>
      <c r="Q264" s="229">
        <v>6</v>
      </c>
      <c r="R264" s="229">
        <v>2</v>
      </c>
      <c r="S264" s="256">
        <f t="shared" si="18"/>
        <v>170</v>
      </c>
      <c r="T264" s="463">
        <f>S264/F264</f>
        <v>0.94444444444444442</v>
      </c>
    </row>
    <row r="265" spans="1:20" ht="30.75" customHeight="1" x14ac:dyDescent="0.25">
      <c r="A265" s="654"/>
      <c r="B265" s="655"/>
      <c r="C265" s="668"/>
      <c r="D265" s="416" t="s">
        <v>381</v>
      </c>
      <c r="E265" s="434" t="s">
        <v>43</v>
      </c>
      <c r="F265" s="219"/>
      <c r="G265" s="238">
        <v>5</v>
      </c>
      <c r="H265" s="238">
        <v>7</v>
      </c>
      <c r="I265" s="238">
        <v>0</v>
      </c>
      <c r="J265" s="224">
        <v>1</v>
      </c>
      <c r="K265" s="238">
        <v>4</v>
      </c>
      <c r="L265" s="236">
        <v>1</v>
      </c>
      <c r="M265" s="229">
        <v>0</v>
      </c>
      <c r="N265" s="238">
        <v>3</v>
      </c>
      <c r="O265" s="229">
        <v>2</v>
      </c>
      <c r="P265" s="229">
        <v>10</v>
      </c>
      <c r="Q265" s="229">
        <v>7</v>
      </c>
      <c r="R265" s="229">
        <v>5</v>
      </c>
      <c r="S265" s="256">
        <f t="shared" si="18"/>
        <v>45</v>
      </c>
      <c r="T265" s="463"/>
    </row>
    <row r="266" spans="1:20" ht="11.25" customHeight="1" x14ac:dyDescent="0.25">
      <c r="A266" s="654"/>
      <c r="B266" s="655"/>
      <c r="C266" s="658" t="s">
        <v>191</v>
      </c>
      <c r="D266" s="658"/>
      <c r="E266" s="658"/>
      <c r="F266" s="658"/>
      <c r="G266" s="658"/>
      <c r="H266" s="658"/>
      <c r="I266" s="658"/>
      <c r="J266" s="658"/>
      <c r="K266" s="658"/>
      <c r="L266" s="658"/>
      <c r="M266" s="658"/>
      <c r="N266" s="658"/>
      <c r="O266" s="658"/>
      <c r="P266" s="658"/>
      <c r="Q266" s="658"/>
      <c r="R266" s="658"/>
      <c r="S266" s="212"/>
      <c r="T266" s="463"/>
    </row>
    <row r="267" spans="1:20" ht="11.25" customHeight="1" x14ac:dyDescent="0.25">
      <c r="A267" s="654"/>
      <c r="B267" s="655"/>
      <c r="C267" s="649"/>
      <c r="D267" s="649"/>
      <c r="E267" s="649"/>
      <c r="F267" s="649"/>
      <c r="G267" s="649"/>
      <c r="H267" s="649"/>
      <c r="I267" s="649"/>
      <c r="J267" s="649"/>
      <c r="K267" s="649"/>
      <c r="L267" s="649"/>
      <c r="M267" s="649"/>
      <c r="N267" s="649"/>
      <c r="O267" s="649"/>
      <c r="P267" s="649"/>
      <c r="Q267" s="649"/>
      <c r="R267" s="649"/>
      <c r="S267" s="649"/>
      <c r="T267" s="649"/>
    </row>
    <row r="268" spans="1:20" ht="11.25" customHeight="1" x14ac:dyDescent="0.25">
      <c r="A268" s="656"/>
      <c r="B268" s="657"/>
      <c r="C268" s="649"/>
      <c r="D268" s="649"/>
      <c r="E268" s="649"/>
      <c r="F268" s="649"/>
      <c r="G268" s="649"/>
      <c r="H268" s="649"/>
      <c r="I268" s="649"/>
      <c r="J268" s="649"/>
      <c r="K268" s="649"/>
      <c r="L268" s="649"/>
      <c r="M268" s="649"/>
      <c r="N268" s="649"/>
      <c r="O268" s="649"/>
      <c r="P268" s="649"/>
      <c r="Q268" s="649"/>
      <c r="R268" s="649"/>
      <c r="S268" s="649"/>
      <c r="T268" s="649"/>
    </row>
    <row r="269" spans="1:20" ht="14.25" customHeight="1" x14ac:dyDescent="0.25">
      <c r="A269" s="631" t="s">
        <v>1</v>
      </c>
      <c r="B269" s="631"/>
      <c r="C269" s="631"/>
      <c r="D269" s="631" t="s">
        <v>2</v>
      </c>
      <c r="E269" s="631" t="s">
        <v>3</v>
      </c>
      <c r="F269" s="631" t="s">
        <v>4</v>
      </c>
      <c r="G269" s="631">
        <v>2018</v>
      </c>
      <c r="H269" s="631"/>
      <c r="I269" s="631"/>
      <c r="J269" s="631"/>
      <c r="K269" s="631"/>
      <c r="L269" s="631"/>
      <c r="M269" s="631"/>
      <c r="N269" s="631"/>
      <c r="O269" s="631"/>
      <c r="P269" s="631"/>
      <c r="Q269" s="631"/>
      <c r="R269" s="631"/>
      <c r="S269" s="631" t="s">
        <v>5</v>
      </c>
      <c r="T269" s="631" t="s">
        <v>6</v>
      </c>
    </row>
    <row r="270" spans="1:20" ht="24" customHeight="1" x14ac:dyDescent="0.25">
      <c r="A270" s="631"/>
      <c r="B270" s="631"/>
      <c r="C270" s="631"/>
      <c r="D270" s="631"/>
      <c r="E270" s="631"/>
      <c r="F270" s="631"/>
      <c r="G270" s="438" t="s">
        <v>654</v>
      </c>
      <c r="H270" s="438" t="s">
        <v>655</v>
      </c>
      <c r="I270" s="438" t="s">
        <v>656</v>
      </c>
      <c r="J270" s="438" t="s">
        <v>657</v>
      </c>
      <c r="K270" s="438" t="s">
        <v>658</v>
      </c>
      <c r="L270" s="438" t="s">
        <v>659</v>
      </c>
      <c r="M270" s="438" t="s">
        <v>660</v>
      </c>
      <c r="N270" s="438" t="s">
        <v>661</v>
      </c>
      <c r="O270" s="438" t="s">
        <v>662</v>
      </c>
      <c r="P270" s="438" t="s">
        <v>663</v>
      </c>
      <c r="Q270" s="438" t="s">
        <v>664</v>
      </c>
      <c r="R270" s="438" t="s">
        <v>665</v>
      </c>
      <c r="S270" s="631"/>
      <c r="T270" s="631"/>
    </row>
    <row r="271" spans="1:20" ht="61.5" customHeight="1" x14ac:dyDescent="0.25">
      <c r="A271" s="645" t="s">
        <v>489</v>
      </c>
      <c r="B271" s="645"/>
      <c r="C271" s="698" t="s">
        <v>201</v>
      </c>
      <c r="D271" s="794" t="s">
        <v>615</v>
      </c>
      <c r="E271" s="415" t="s">
        <v>203</v>
      </c>
      <c r="F271" s="422">
        <v>40</v>
      </c>
      <c r="G271" s="247">
        <v>1</v>
      </c>
      <c r="H271" s="247">
        <v>2</v>
      </c>
      <c r="I271" s="229">
        <v>1</v>
      </c>
      <c r="J271" s="229">
        <v>15</v>
      </c>
      <c r="K271" s="229">
        <v>9</v>
      </c>
      <c r="L271" s="229">
        <v>17</v>
      </c>
      <c r="M271" s="229">
        <v>11</v>
      </c>
      <c r="N271" s="247">
        <v>8</v>
      </c>
      <c r="O271" s="247">
        <v>13</v>
      </c>
      <c r="P271" s="229">
        <v>2</v>
      </c>
      <c r="Q271" s="229">
        <v>20</v>
      </c>
      <c r="R271" s="238">
        <v>13</v>
      </c>
      <c r="S271" s="229">
        <f t="shared" ref="S271:S281" si="19">SUM(G271:R271)</f>
        <v>112</v>
      </c>
      <c r="T271" s="463">
        <f>S271/F271</f>
        <v>2.8</v>
      </c>
    </row>
    <row r="272" spans="1:20" ht="18" customHeight="1" x14ac:dyDescent="0.25">
      <c r="A272" s="645"/>
      <c r="B272" s="645"/>
      <c r="C272" s="699"/>
      <c r="D272" s="789"/>
      <c r="E272" s="415" t="s">
        <v>178</v>
      </c>
      <c r="F272" s="422"/>
      <c r="G272" s="247">
        <v>15</v>
      </c>
      <c r="H272" s="247">
        <v>31</v>
      </c>
      <c r="I272" s="229">
        <v>70</v>
      </c>
      <c r="J272" s="229">
        <v>1689</v>
      </c>
      <c r="K272" s="229">
        <v>193</v>
      </c>
      <c r="L272" s="229">
        <v>579</v>
      </c>
      <c r="M272" s="229">
        <v>877</v>
      </c>
      <c r="N272" s="247">
        <v>136</v>
      </c>
      <c r="O272" s="247">
        <v>602</v>
      </c>
      <c r="P272" s="229">
        <v>974</v>
      </c>
      <c r="Q272" s="229">
        <v>1306</v>
      </c>
      <c r="R272" s="238">
        <v>954</v>
      </c>
      <c r="S272" s="229">
        <f t="shared" si="19"/>
        <v>7426</v>
      </c>
      <c r="T272" s="463"/>
    </row>
    <row r="273" spans="1:20" ht="36" customHeight="1" x14ac:dyDescent="0.25">
      <c r="A273" s="645"/>
      <c r="B273" s="645"/>
      <c r="C273" s="699"/>
      <c r="D273" s="794" t="s">
        <v>616</v>
      </c>
      <c r="E273" s="415" t="s">
        <v>150</v>
      </c>
      <c r="F273" s="422">
        <v>6</v>
      </c>
      <c r="G273" s="247">
        <v>0</v>
      </c>
      <c r="H273" s="247">
        <v>0</v>
      </c>
      <c r="I273" s="229">
        <v>1</v>
      </c>
      <c r="J273" s="229">
        <v>1</v>
      </c>
      <c r="K273" s="229">
        <v>0</v>
      </c>
      <c r="L273" s="229">
        <v>1</v>
      </c>
      <c r="M273" s="229">
        <v>0</v>
      </c>
      <c r="N273" s="247">
        <v>7</v>
      </c>
      <c r="O273" s="247">
        <v>0</v>
      </c>
      <c r="P273" s="229">
        <v>0</v>
      </c>
      <c r="Q273" s="229">
        <v>0</v>
      </c>
      <c r="R273" s="238">
        <v>0</v>
      </c>
      <c r="S273" s="229">
        <f t="shared" si="19"/>
        <v>10</v>
      </c>
      <c r="T273" s="463">
        <f>S273/F273</f>
        <v>1.6666666666666667</v>
      </c>
    </row>
    <row r="274" spans="1:20" ht="18.75" customHeight="1" x14ac:dyDescent="0.25">
      <c r="A274" s="645"/>
      <c r="B274" s="645"/>
      <c r="C274" s="699"/>
      <c r="D274" s="789"/>
      <c r="E274" s="415" t="s">
        <v>122</v>
      </c>
      <c r="F274" s="422"/>
      <c r="G274" s="247">
        <v>0</v>
      </c>
      <c r="H274" s="247">
        <v>0</v>
      </c>
      <c r="I274" s="229">
        <v>0</v>
      </c>
      <c r="J274" s="229">
        <v>8</v>
      </c>
      <c r="K274" s="229">
        <v>0</v>
      </c>
      <c r="L274" s="229">
        <v>20</v>
      </c>
      <c r="M274" s="229">
        <v>0</v>
      </c>
      <c r="N274" s="247">
        <v>166</v>
      </c>
      <c r="O274" s="247">
        <v>0</v>
      </c>
      <c r="P274" s="229">
        <v>0</v>
      </c>
      <c r="Q274" s="229">
        <v>0</v>
      </c>
      <c r="R274" s="238">
        <v>0</v>
      </c>
      <c r="S274" s="229">
        <f t="shared" si="19"/>
        <v>194</v>
      </c>
      <c r="T274" s="463"/>
    </row>
    <row r="275" spans="1:20" ht="64.5" customHeight="1" x14ac:dyDescent="0.25">
      <c r="A275" s="645"/>
      <c r="B275" s="645"/>
      <c r="C275" s="699"/>
      <c r="D275" s="443" t="s">
        <v>617</v>
      </c>
      <c r="E275" s="415" t="s">
        <v>206</v>
      </c>
      <c r="F275" s="422">
        <v>6</v>
      </c>
      <c r="G275" s="229">
        <v>0</v>
      </c>
      <c r="H275" s="229">
        <v>2</v>
      </c>
      <c r="I275" s="229">
        <v>2</v>
      </c>
      <c r="J275" s="229">
        <v>0</v>
      </c>
      <c r="K275" s="229">
        <v>0</v>
      </c>
      <c r="L275" s="229">
        <v>0</v>
      </c>
      <c r="M275" s="229">
        <v>2</v>
      </c>
      <c r="N275" s="247">
        <v>0</v>
      </c>
      <c r="O275" s="247">
        <v>0</v>
      </c>
      <c r="P275" s="229">
        <v>0</v>
      </c>
      <c r="Q275" s="229">
        <v>0</v>
      </c>
      <c r="R275" s="238">
        <v>1</v>
      </c>
      <c r="S275" s="229">
        <f t="shared" si="19"/>
        <v>7</v>
      </c>
      <c r="T275" s="463">
        <f>S275/F275</f>
        <v>1.1666666666666667</v>
      </c>
    </row>
    <row r="276" spans="1:20" ht="61.5" customHeight="1" x14ac:dyDescent="0.25">
      <c r="A276" s="645"/>
      <c r="B276" s="645"/>
      <c r="C276" s="699"/>
      <c r="D276" s="477" t="s">
        <v>618</v>
      </c>
      <c r="E276" s="415" t="s">
        <v>493</v>
      </c>
      <c r="F276" s="422">
        <v>4</v>
      </c>
      <c r="G276" s="229">
        <v>0</v>
      </c>
      <c r="H276" s="229">
        <v>0</v>
      </c>
      <c r="I276" s="229">
        <v>0</v>
      </c>
      <c r="J276" s="229">
        <v>0</v>
      </c>
      <c r="K276" s="229">
        <v>0</v>
      </c>
      <c r="L276" s="229">
        <v>1</v>
      </c>
      <c r="M276" s="229">
        <v>0</v>
      </c>
      <c r="N276" s="247">
        <v>1</v>
      </c>
      <c r="O276" s="247">
        <v>0</v>
      </c>
      <c r="P276" s="229">
        <v>0</v>
      </c>
      <c r="Q276" s="238">
        <v>0</v>
      </c>
      <c r="R276" s="238">
        <v>1</v>
      </c>
      <c r="S276" s="229">
        <f t="shared" si="19"/>
        <v>3</v>
      </c>
      <c r="T276" s="463">
        <f>S276/F276</f>
        <v>0.75</v>
      </c>
    </row>
    <row r="277" spans="1:20" ht="18" customHeight="1" x14ac:dyDescent="0.25">
      <c r="A277" s="645"/>
      <c r="B277" s="645"/>
      <c r="C277" s="699"/>
      <c r="D277" s="677" t="s">
        <v>207</v>
      </c>
      <c r="E277" s="434" t="s">
        <v>208</v>
      </c>
      <c r="F277" s="212"/>
      <c r="G277" s="212">
        <v>245</v>
      </c>
      <c r="H277" s="212">
        <v>357</v>
      </c>
      <c r="I277" s="229">
        <v>306</v>
      </c>
      <c r="J277" s="238">
        <v>357</v>
      </c>
      <c r="K277" s="229">
        <v>379</v>
      </c>
      <c r="L277" s="229">
        <v>478</v>
      </c>
      <c r="M277" s="229">
        <v>369</v>
      </c>
      <c r="N277" s="247">
        <v>369</v>
      </c>
      <c r="O277" s="247">
        <v>521</v>
      </c>
      <c r="P277" s="229">
        <v>403</v>
      </c>
      <c r="Q277" s="238">
        <v>494</v>
      </c>
      <c r="R277" s="238">
        <v>325</v>
      </c>
      <c r="S277" s="229">
        <f t="shared" si="19"/>
        <v>4603</v>
      </c>
      <c r="T277" s="463"/>
    </row>
    <row r="278" spans="1:20" ht="20.25" customHeight="1" x14ac:dyDescent="0.25">
      <c r="A278" s="645"/>
      <c r="B278" s="645"/>
      <c r="C278" s="699"/>
      <c r="D278" s="678"/>
      <c r="E278" s="434" t="s">
        <v>209</v>
      </c>
      <c r="F278" s="212"/>
      <c r="G278" s="212">
        <v>281</v>
      </c>
      <c r="H278" s="212">
        <v>518</v>
      </c>
      <c r="I278" s="229">
        <v>0</v>
      </c>
      <c r="J278" s="238">
        <v>716</v>
      </c>
      <c r="K278" s="229">
        <v>1471</v>
      </c>
      <c r="L278" s="229">
        <v>1682</v>
      </c>
      <c r="M278" s="229">
        <v>410</v>
      </c>
      <c r="N278" s="247">
        <v>791</v>
      </c>
      <c r="O278" s="247">
        <v>1982</v>
      </c>
      <c r="P278" s="229">
        <v>1298</v>
      </c>
      <c r="Q278" s="238">
        <v>1446</v>
      </c>
      <c r="R278" s="238">
        <v>718</v>
      </c>
      <c r="S278" s="229">
        <f t="shared" si="19"/>
        <v>11313</v>
      </c>
      <c r="T278" s="463"/>
    </row>
    <row r="279" spans="1:20" ht="18" customHeight="1" x14ac:dyDescent="0.25">
      <c r="A279" s="645"/>
      <c r="B279" s="645"/>
      <c r="C279" s="699"/>
      <c r="D279" s="678"/>
      <c r="E279" s="423" t="s">
        <v>210</v>
      </c>
      <c r="F279" s="212"/>
      <c r="G279" s="212">
        <v>0</v>
      </c>
      <c r="H279" s="212">
        <v>0</v>
      </c>
      <c r="I279" s="229">
        <v>865</v>
      </c>
      <c r="J279" s="238">
        <v>0</v>
      </c>
      <c r="K279" s="229">
        <v>0</v>
      </c>
      <c r="L279" s="229">
        <v>0</v>
      </c>
      <c r="M279" s="229">
        <v>0</v>
      </c>
      <c r="N279" s="247">
        <v>0</v>
      </c>
      <c r="O279" s="247">
        <v>0</v>
      </c>
      <c r="P279" s="229">
        <v>0</v>
      </c>
      <c r="Q279" s="238">
        <v>0</v>
      </c>
      <c r="R279" s="238">
        <v>0</v>
      </c>
      <c r="S279" s="229">
        <f t="shared" si="19"/>
        <v>865</v>
      </c>
      <c r="T279" s="463"/>
    </row>
    <row r="280" spans="1:20" ht="18" customHeight="1" x14ac:dyDescent="0.25">
      <c r="A280" s="645"/>
      <c r="B280" s="645"/>
      <c r="C280" s="699"/>
      <c r="D280" s="678"/>
      <c r="E280" s="423" t="s">
        <v>211</v>
      </c>
      <c r="F280" s="212"/>
      <c r="G280" s="478">
        <v>71</v>
      </c>
      <c r="H280" s="478">
        <v>78</v>
      </c>
      <c r="I280" s="229">
        <v>86</v>
      </c>
      <c r="J280" s="239">
        <v>94</v>
      </c>
      <c r="K280" s="479">
        <v>88</v>
      </c>
      <c r="L280" s="479">
        <v>110</v>
      </c>
      <c r="M280" s="479">
        <v>88</v>
      </c>
      <c r="N280" s="247">
        <v>109</v>
      </c>
      <c r="O280" s="247">
        <v>279</v>
      </c>
      <c r="P280" s="229">
        <v>138</v>
      </c>
      <c r="Q280" s="238">
        <v>271</v>
      </c>
      <c r="R280" s="238">
        <v>105</v>
      </c>
      <c r="S280" s="229">
        <f t="shared" si="19"/>
        <v>1517</v>
      </c>
      <c r="T280" s="463"/>
    </row>
    <row r="281" spans="1:20" ht="18" customHeight="1" x14ac:dyDescent="0.25">
      <c r="A281" s="645"/>
      <c r="B281" s="645"/>
      <c r="C281" s="700"/>
      <c r="D281" s="679"/>
      <c r="E281" s="423" t="s">
        <v>494</v>
      </c>
      <c r="F281" s="212"/>
      <c r="G281" s="212">
        <v>887</v>
      </c>
      <c r="H281" s="212">
        <v>1443</v>
      </c>
      <c r="I281" s="229">
        <v>2155</v>
      </c>
      <c r="J281" s="238">
        <v>1760</v>
      </c>
      <c r="K281" s="229">
        <v>2087</v>
      </c>
      <c r="L281" s="229">
        <v>2875</v>
      </c>
      <c r="M281" s="229">
        <v>1805</v>
      </c>
      <c r="N281" s="247">
        <v>1456</v>
      </c>
      <c r="O281" s="247">
        <v>2491</v>
      </c>
      <c r="P281" s="229">
        <v>2136</v>
      </c>
      <c r="Q281" s="229">
        <v>1424</v>
      </c>
      <c r="R281" s="238">
        <v>1327</v>
      </c>
      <c r="S281" s="229">
        <f t="shared" si="19"/>
        <v>21846</v>
      </c>
      <c r="T281" s="463"/>
    </row>
    <row r="282" spans="1:20" ht="12" customHeight="1" x14ac:dyDescent="0.25">
      <c r="A282" s="645"/>
      <c r="B282" s="645"/>
      <c r="C282" s="644"/>
      <c r="D282" s="644"/>
      <c r="E282" s="644"/>
      <c r="F282" s="644"/>
      <c r="G282" s="644"/>
      <c r="H282" s="644"/>
      <c r="I282" s="644"/>
      <c r="J282" s="644"/>
      <c r="K282" s="644"/>
      <c r="L282" s="644"/>
      <c r="M282" s="644"/>
      <c r="N282" s="644"/>
      <c r="O282" s="644"/>
      <c r="P282" s="644"/>
      <c r="Q282" s="644"/>
      <c r="R282" s="644"/>
      <c r="S282" s="644"/>
      <c r="T282" s="644"/>
    </row>
    <row r="283" spans="1:20" ht="12" customHeight="1" x14ac:dyDescent="0.25">
      <c r="A283" s="645"/>
      <c r="B283" s="645"/>
      <c r="C283" s="645"/>
      <c r="D283" s="645"/>
      <c r="E283" s="645"/>
      <c r="F283" s="645"/>
      <c r="G283" s="645"/>
      <c r="H283" s="645"/>
      <c r="I283" s="645"/>
      <c r="J283" s="645"/>
      <c r="K283" s="645"/>
      <c r="L283" s="645"/>
      <c r="M283" s="645"/>
      <c r="N283" s="645"/>
      <c r="O283" s="645"/>
      <c r="P283" s="645"/>
      <c r="Q283" s="645"/>
      <c r="R283" s="645"/>
      <c r="S283" s="645"/>
      <c r="T283" s="645"/>
    </row>
    <row r="284" spans="1:20" ht="12" customHeight="1" x14ac:dyDescent="0.25">
      <c r="A284" s="645"/>
      <c r="B284" s="645"/>
      <c r="C284" s="645"/>
      <c r="D284" s="645"/>
      <c r="E284" s="645"/>
      <c r="F284" s="645"/>
      <c r="G284" s="645"/>
      <c r="H284" s="645"/>
      <c r="I284" s="645"/>
      <c r="J284" s="645"/>
      <c r="K284" s="645"/>
      <c r="L284" s="645"/>
      <c r="M284" s="645"/>
      <c r="N284" s="645"/>
      <c r="O284" s="645"/>
      <c r="P284" s="645"/>
      <c r="Q284" s="645"/>
      <c r="R284" s="645"/>
      <c r="S284" s="645"/>
      <c r="T284" s="645"/>
    </row>
    <row r="285" spans="1:20" s="449" customFormat="1" ht="63.75" customHeight="1" x14ac:dyDescent="0.25">
      <c r="A285" s="645"/>
      <c r="B285" s="645"/>
      <c r="C285" s="648" t="s">
        <v>213</v>
      </c>
      <c r="D285" s="443" t="s">
        <v>619</v>
      </c>
      <c r="E285" s="415" t="s">
        <v>74</v>
      </c>
      <c r="F285" s="422">
        <v>38</v>
      </c>
      <c r="G285" s="188">
        <v>1</v>
      </c>
      <c r="H285" s="247">
        <v>6</v>
      </c>
      <c r="I285" s="247">
        <v>3</v>
      </c>
      <c r="J285" s="229">
        <v>8</v>
      </c>
      <c r="K285" s="229">
        <v>4</v>
      </c>
      <c r="L285" s="25">
        <v>2</v>
      </c>
      <c r="M285" s="229">
        <v>2</v>
      </c>
      <c r="N285" s="229">
        <v>1</v>
      </c>
      <c r="O285" s="229">
        <v>0</v>
      </c>
      <c r="P285" s="229">
        <v>0</v>
      </c>
      <c r="Q285" s="229">
        <v>0</v>
      </c>
      <c r="R285" s="229">
        <v>0</v>
      </c>
      <c r="S285" s="225">
        <f>SUM(G285:R285)</f>
        <v>27</v>
      </c>
      <c r="T285" s="463">
        <f>S285/F285</f>
        <v>0.71052631578947367</v>
      </c>
    </row>
    <row r="286" spans="1:20" s="449" customFormat="1" ht="51.75" customHeight="1" x14ac:dyDescent="0.25">
      <c r="A286" s="645"/>
      <c r="B286" s="645"/>
      <c r="C286" s="648"/>
      <c r="D286" s="443" t="s">
        <v>620</v>
      </c>
      <c r="E286" s="415" t="s">
        <v>47</v>
      </c>
      <c r="F286" s="422">
        <v>38</v>
      </c>
      <c r="G286" s="188">
        <v>3</v>
      </c>
      <c r="H286" s="247">
        <v>6</v>
      </c>
      <c r="I286" s="247">
        <v>1</v>
      </c>
      <c r="J286" s="229">
        <v>6</v>
      </c>
      <c r="K286" s="229">
        <v>10</v>
      </c>
      <c r="L286" s="25">
        <v>1</v>
      </c>
      <c r="M286" s="229">
        <v>2</v>
      </c>
      <c r="N286" s="229">
        <v>5</v>
      </c>
      <c r="O286" s="229">
        <v>7</v>
      </c>
      <c r="P286" s="229">
        <v>2</v>
      </c>
      <c r="Q286" s="229">
        <v>5</v>
      </c>
      <c r="R286" s="229">
        <v>4</v>
      </c>
      <c r="S286" s="225">
        <f>SUM(G286:R286)</f>
        <v>52</v>
      </c>
      <c r="T286" s="463">
        <f>S286/F286</f>
        <v>1.368421052631579</v>
      </c>
    </row>
    <row r="287" spans="1:20" s="449" customFormat="1" ht="63" customHeight="1" x14ac:dyDescent="0.25">
      <c r="A287" s="645"/>
      <c r="B287" s="645"/>
      <c r="C287" s="648"/>
      <c r="D287" s="794" t="s">
        <v>621</v>
      </c>
      <c r="E287" s="415" t="s">
        <v>150</v>
      </c>
      <c r="F287" s="422">
        <v>40</v>
      </c>
      <c r="G287" s="188">
        <v>4</v>
      </c>
      <c r="H287" s="247">
        <v>7</v>
      </c>
      <c r="I287" s="247">
        <v>9</v>
      </c>
      <c r="J287" s="229">
        <v>5</v>
      </c>
      <c r="K287" s="229">
        <v>6</v>
      </c>
      <c r="L287" s="25">
        <v>5</v>
      </c>
      <c r="M287" s="229">
        <v>3</v>
      </c>
      <c r="N287" s="229">
        <v>1</v>
      </c>
      <c r="O287" s="229">
        <v>5</v>
      </c>
      <c r="P287" s="229">
        <v>4</v>
      </c>
      <c r="Q287" s="229">
        <v>6</v>
      </c>
      <c r="R287" s="229">
        <v>2</v>
      </c>
      <c r="S287" s="225">
        <f>SUM(G287:R287)</f>
        <v>57</v>
      </c>
      <c r="T287" s="463">
        <f>S287/F287</f>
        <v>1.425</v>
      </c>
    </row>
    <row r="288" spans="1:20" s="449" customFormat="1" ht="13.5" customHeight="1" x14ac:dyDescent="0.25">
      <c r="A288" s="645"/>
      <c r="B288" s="645"/>
      <c r="C288" s="648"/>
      <c r="D288" s="789"/>
      <c r="E288" s="415" t="s">
        <v>622</v>
      </c>
      <c r="F288" s="422"/>
      <c r="G288" s="188">
        <v>37</v>
      </c>
      <c r="H288" s="247">
        <v>72</v>
      </c>
      <c r="I288" s="247">
        <v>61</v>
      </c>
      <c r="J288" s="229">
        <v>41</v>
      </c>
      <c r="K288" s="229">
        <v>34</v>
      </c>
      <c r="L288" s="523">
        <v>32</v>
      </c>
      <c r="M288" s="229">
        <v>24</v>
      </c>
      <c r="N288" s="229">
        <v>5</v>
      </c>
      <c r="O288" s="229">
        <v>48</v>
      </c>
      <c r="P288" s="229">
        <v>54</v>
      </c>
      <c r="Q288" s="229">
        <v>50</v>
      </c>
      <c r="R288" s="229">
        <v>16</v>
      </c>
      <c r="S288" s="225">
        <f>SUM(G288:R288)</f>
        <v>474</v>
      </c>
      <c r="T288" s="463"/>
    </row>
    <row r="289" spans="1:20" s="449" customFormat="1" ht="57.75" customHeight="1" x14ac:dyDescent="0.25">
      <c r="A289" s="645"/>
      <c r="B289" s="645"/>
      <c r="C289" s="648"/>
      <c r="D289" s="453" t="s">
        <v>623</v>
      </c>
      <c r="E289" s="445" t="s">
        <v>206</v>
      </c>
      <c r="F289" s="421">
        <v>6</v>
      </c>
      <c r="G289" s="188">
        <v>0</v>
      </c>
      <c r="H289" s="247">
        <v>2</v>
      </c>
      <c r="I289" s="247">
        <v>1</v>
      </c>
      <c r="J289" s="229">
        <v>0</v>
      </c>
      <c r="K289" s="229">
        <v>0</v>
      </c>
      <c r="L289" s="25">
        <v>0</v>
      </c>
      <c r="M289" s="229">
        <v>0</v>
      </c>
      <c r="N289" s="229">
        <v>0</v>
      </c>
      <c r="O289" s="229">
        <v>1</v>
      </c>
      <c r="P289" s="229">
        <v>0</v>
      </c>
      <c r="Q289" s="229">
        <v>0</v>
      </c>
      <c r="R289" s="229">
        <v>1</v>
      </c>
      <c r="S289" s="225">
        <f>SUM(G289:R289)</f>
        <v>5</v>
      </c>
      <c r="T289" s="463">
        <f>S289/F289</f>
        <v>0.83333333333333337</v>
      </c>
    </row>
    <row r="290" spans="1:20" ht="12" customHeight="1" x14ac:dyDescent="0.25">
      <c r="A290" s="645"/>
      <c r="B290" s="645"/>
      <c r="C290" s="644" t="s">
        <v>191</v>
      </c>
      <c r="D290" s="644"/>
      <c r="E290" s="644"/>
      <c r="F290" s="644"/>
      <c r="G290" s="644"/>
      <c r="H290" s="644"/>
      <c r="I290" s="644"/>
      <c r="J290" s="644"/>
      <c r="K290" s="644"/>
      <c r="L290" s="644"/>
      <c r="M290" s="644"/>
      <c r="N290" s="644"/>
      <c r="O290" s="644"/>
      <c r="P290" s="644"/>
      <c r="Q290" s="644"/>
      <c r="R290" s="644"/>
      <c r="S290" s="644"/>
      <c r="T290" s="644"/>
    </row>
    <row r="291" spans="1:20" ht="12" customHeight="1" x14ac:dyDescent="0.25">
      <c r="A291" s="645"/>
      <c r="B291" s="645"/>
      <c r="C291" s="645"/>
      <c r="D291" s="645"/>
      <c r="E291" s="645"/>
      <c r="F291" s="645"/>
      <c r="G291" s="645"/>
      <c r="H291" s="645"/>
      <c r="I291" s="645"/>
      <c r="J291" s="645"/>
      <c r="K291" s="645"/>
      <c r="L291" s="645"/>
      <c r="M291" s="645"/>
      <c r="N291" s="645"/>
      <c r="O291" s="645"/>
      <c r="P291" s="645"/>
      <c r="Q291" s="645"/>
      <c r="R291" s="645"/>
      <c r="S291" s="645"/>
      <c r="T291" s="645"/>
    </row>
    <row r="292" spans="1:20" ht="12" customHeight="1" x14ac:dyDescent="0.25">
      <c r="A292" s="645"/>
      <c r="B292" s="645"/>
      <c r="C292" s="645"/>
      <c r="D292" s="645"/>
      <c r="E292" s="645"/>
      <c r="F292" s="645"/>
      <c r="G292" s="645"/>
      <c r="H292" s="645"/>
      <c r="I292" s="645"/>
      <c r="J292" s="645"/>
      <c r="K292" s="645"/>
      <c r="L292" s="645"/>
      <c r="M292" s="645"/>
      <c r="N292" s="645"/>
      <c r="O292" s="645"/>
      <c r="P292" s="645"/>
      <c r="Q292" s="645"/>
      <c r="R292" s="645"/>
      <c r="S292" s="645"/>
      <c r="T292" s="645"/>
    </row>
    <row r="293" spans="1:20" ht="63.75" customHeight="1" x14ac:dyDescent="0.25">
      <c r="A293" s="645"/>
      <c r="B293" s="645"/>
      <c r="C293" s="698" t="s">
        <v>624</v>
      </c>
      <c r="D293" s="436" t="s">
        <v>625</v>
      </c>
      <c r="E293" s="415" t="s">
        <v>500</v>
      </c>
      <c r="F293" s="207">
        <v>25000</v>
      </c>
      <c r="G293" s="247">
        <v>3382</v>
      </c>
      <c r="H293" s="255">
        <v>753</v>
      </c>
      <c r="I293" s="247">
        <v>1384</v>
      </c>
      <c r="J293" s="238">
        <v>240</v>
      </c>
      <c r="K293" s="256">
        <v>638</v>
      </c>
      <c r="L293" s="256">
        <v>567</v>
      </c>
      <c r="M293" s="250">
        <v>5026</v>
      </c>
      <c r="N293" s="256">
        <v>524</v>
      </c>
      <c r="O293" s="256">
        <v>609</v>
      </c>
      <c r="P293" s="247">
        <v>1332</v>
      </c>
      <c r="Q293" s="229">
        <v>211</v>
      </c>
      <c r="R293" s="229">
        <v>273</v>
      </c>
      <c r="S293" s="255">
        <f t="shared" ref="S293:S302" si="20">SUM(G293:R293)</f>
        <v>14939</v>
      </c>
      <c r="T293" s="463">
        <f>S293/F293</f>
        <v>0.59755999999999998</v>
      </c>
    </row>
    <row r="294" spans="1:20" ht="29.25" customHeight="1" x14ac:dyDescent="0.25">
      <c r="A294" s="645"/>
      <c r="B294" s="645"/>
      <c r="C294" s="699"/>
      <c r="D294" s="794" t="s">
        <v>626</v>
      </c>
      <c r="E294" s="415" t="s">
        <v>627</v>
      </c>
      <c r="F294" s="422">
        <v>150</v>
      </c>
      <c r="G294" s="247">
        <v>41</v>
      </c>
      <c r="H294" s="229">
        <v>11</v>
      </c>
      <c r="I294" s="238">
        <v>10</v>
      </c>
      <c r="J294" s="238">
        <v>13</v>
      </c>
      <c r="K294" s="229">
        <v>9</v>
      </c>
      <c r="L294" s="229">
        <v>9</v>
      </c>
      <c r="M294" s="229">
        <v>11</v>
      </c>
      <c r="N294" s="229">
        <v>15</v>
      </c>
      <c r="O294" s="229">
        <v>10</v>
      </c>
      <c r="P294" s="247">
        <v>19</v>
      </c>
      <c r="Q294" s="229">
        <v>2</v>
      </c>
      <c r="R294" s="229">
        <v>0</v>
      </c>
      <c r="S294" s="229">
        <f t="shared" si="20"/>
        <v>150</v>
      </c>
      <c r="T294" s="463">
        <f>S294/F294</f>
        <v>1</v>
      </c>
    </row>
    <row r="295" spans="1:20" ht="24" customHeight="1" x14ac:dyDescent="0.25">
      <c r="A295" s="645"/>
      <c r="B295" s="645"/>
      <c r="C295" s="699"/>
      <c r="D295" s="788"/>
      <c r="E295" s="415" t="s">
        <v>539</v>
      </c>
      <c r="F295" s="422">
        <v>20</v>
      </c>
      <c r="G295" s="247">
        <v>8</v>
      </c>
      <c r="H295" s="229">
        <v>9</v>
      </c>
      <c r="I295" s="238">
        <v>8</v>
      </c>
      <c r="J295" s="238">
        <v>13</v>
      </c>
      <c r="K295" s="229">
        <v>7</v>
      </c>
      <c r="L295" s="229">
        <v>6</v>
      </c>
      <c r="M295" s="229">
        <v>8</v>
      </c>
      <c r="N295" s="229">
        <v>13</v>
      </c>
      <c r="O295" s="229">
        <v>6</v>
      </c>
      <c r="P295" s="247">
        <v>15</v>
      </c>
      <c r="Q295" s="229">
        <v>2</v>
      </c>
      <c r="R295" s="229">
        <v>0</v>
      </c>
      <c r="S295" s="229">
        <f t="shared" si="20"/>
        <v>95</v>
      </c>
      <c r="T295" s="463">
        <f>S295/F295</f>
        <v>4.75</v>
      </c>
    </row>
    <row r="296" spans="1:20" ht="20.25" customHeight="1" x14ac:dyDescent="0.25">
      <c r="A296" s="645"/>
      <c r="B296" s="645"/>
      <c r="C296" s="699"/>
      <c r="D296" s="788"/>
      <c r="E296" s="415" t="s">
        <v>540</v>
      </c>
      <c r="F296" s="422">
        <v>0</v>
      </c>
      <c r="G296" s="247">
        <v>11</v>
      </c>
      <c r="H296" s="229">
        <v>2</v>
      </c>
      <c r="I296" s="238">
        <v>2</v>
      </c>
      <c r="J296" s="238">
        <v>0</v>
      </c>
      <c r="K296" s="229">
        <v>2</v>
      </c>
      <c r="L296" s="229">
        <v>2</v>
      </c>
      <c r="M296" s="229">
        <v>2</v>
      </c>
      <c r="N296" s="229">
        <v>2</v>
      </c>
      <c r="O296" s="229">
        <v>3</v>
      </c>
      <c r="P296" s="247">
        <v>4</v>
      </c>
      <c r="Q296" s="229">
        <v>0</v>
      </c>
      <c r="R296" s="229">
        <v>0</v>
      </c>
      <c r="S296" s="229">
        <f t="shared" si="20"/>
        <v>30</v>
      </c>
      <c r="T296" s="463"/>
    </row>
    <row r="297" spans="1:20" ht="24" customHeight="1" x14ac:dyDescent="0.25">
      <c r="A297" s="645"/>
      <c r="B297" s="645"/>
      <c r="C297" s="699"/>
      <c r="D297" s="789"/>
      <c r="E297" s="415" t="s">
        <v>541</v>
      </c>
      <c r="F297" s="422">
        <v>1</v>
      </c>
      <c r="G297" s="247">
        <v>1</v>
      </c>
      <c r="H297" s="229">
        <v>0</v>
      </c>
      <c r="I297" s="238">
        <v>0</v>
      </c>
      <c r="J297" s="238">
        <v>0</v>
      </c>
      <c r="K297" s="229">
        <v>0</v>
      </c>
      <c r="L297" s="229">
        <v>1</v>
      </c>
      <c r="M297" s="229">
        <v>1</v>
      </c>
      <c r="N297" s="229">
        <v>0</v>
      </c>
      <c r="O297" s="229">
        <v>1</v>
      </c>
      <c r="P297" s="247">
        <v>0</v>
      </c>
      <c r="Q297" s="229">
        <v>0</v>
      </c>
      <c r="R297" s="229">
        <v>0</v>
      </c>
      <c r="S297" s="229">
        <f t="shared" si="20"/>
        <v>4</v>
      </c>
      <c r="T297" s="463">
        <f t="shared" ref="T297:T302" si="21">S297/F297</f>
        <v>4</v>
      </c>
    </row>
    <row r="298" spans="1:20" ht="75.75" customHeight="1" x14ac:dyDescent="0.25">
      <c r="A298" s="645"/>
      <c r="B298" s="645"/>
      <c r="C298" s="699"/>
      <c r="D298" s="436" t="s">
        <v>628</v>
      </c>
      <c r="E298" s="415" t="s">
        <v>629</v>
      </c>
      <c r="F298" s="422">
        <v>2</v>
      </c>
      <c r="G298" s="247">
        <v>0</v>
      </c>
      <c r="H298" s="225">
        <v>0</v>
      </c>
      <c r="I298" s="247">
        <v>0</v>
      </c>
      <c r="J298" s="238">
        <v>0</v>
      </c>
      <c r="K298" s="225">
        <v>0</v>
      </c>
      <c r="L298" s="225">
        <v>1</v>
      </c>
      <c r="M298" s="225">
        <v>0</v>
      </c>
      <c r="N298" s="225">
        <v>0</v>
      </c>
      <c r="O298" s="225">
        <v>0</v>
      </c>
      <c r="P298" s="247">
        <v>0</v>
      </c>
      <c r="Q298" s="225">
        <v>0</v>
      </c>
      <c r="R298" s="225">
        <v>1</v>
      </c>
      <c r="S298" s="225">
        <f t="shared" si="20"/>
        <v>2</v>
      </c>
      <c r="T298" s="463">
        <f t="shared" si="21"/>
        <v>1</v>
      </c>
    </row>
    <row r="299" spans="1:20" ht="102.75" customHeight="1" x14ac:dyDescent="0.25">
      <c r="A299" s="645"/>
      <c r="B299" s="645"/>
      <c r="C299" s="699"/>
      <c r="D299" s="436" t="s">
        <v>630</v>
      </c>
      <c r="E299" s="415" t="s">
        <v>505</v>
      </c>
      <c r="F299" s="422">
        <v>100</v>
      </c>
      <c r="G299" s="247">
        <v>5</v>
      </c>
      <c r="H299" s="255">
        <v>5</v>
      </c>
      <c r="I299" s="255">
        <v>6</v>
      </c>
      <c r="J299" s="229">
        <v>9</v>
      </c>
      <c r="K299" s="229">
        <v>6</v>
      </c>
      <c r="L299" s="229">
        <v>5</v>
      </c>
      <c r="M299" s="229">
        <v>5</v>
      </c>
      <c r="N299" s="229">
        <v>4</v>
      </c>
      <c r="O299" s="229">
        <v>6</v>
      </c>
      <c r="P299" s="247">
        <v>8</v>
      </c>
      <c r="Q299" s="229">
        <v>6</v>
      </c>
      <c r="R299" s="229">
        <v>5</v>
      </c>
      <c r="S299" s="256">
        <f t="shared" si="20"/>
        <v>70</v>
      </c>
      <c r="T299" s="463">
        <f t="shared" si="21"/>
        <v>0.7</v>
      </c>
    </row>
    <row r="300" spans="1:20" ht="59.25" customHeight="1" x14ac:dyDescent="0.25">
      <c r="A300" s="645"/>
      <c r="B300" s="645"/>
      <c r="C300" s="699"/>
      <c r="D300" s="443" t="s">
        <v>631</v>
      </c>
      <c r="E300" s="420" t="s">
        <v>206</v>
      </c>
      <c r="F300" s="450">
        <v>6</v>
      </c>
      <c r="G300" s="262">
        <v>1</v>
      </c>
      <c r="H300" s="262">
        <v>1</v>
      </c>
      <c r="I300" s="262">
        <v>1</v>
      </c>
      <c r="J300" s="253">
        <v>0</v>
      </c>
      <c r="K300" s="253">
        <v>0</v>
      </c>
      <c r="L300" s="253">
        <v>1</v>
      </c>
      <c r="M300" s="253">
        <v>0</v>
      </c>
      <c r="N300" s="253">
        <v>0</v>
      </c>
      <c r="O300" s="253">
        <v>1</v>
      </c>
      <c r="P300" s="253">
        <v>0</v>
      </c>
      <c r="Q300" s="253">
        <v>1</v>
      </c>
      <c r="R300" s="253">
        <v>1</v>
      </c>
      <c r="S300" s="271">
        <f t="shared" si="20"/>
        <v>7</v>
      </c>
      <c r="T300" s="463">
        <f t="shared" si="21"/>
        <v>1.1666666666666667</v>
      </c>
    </row>
    <row r="301" spans="1:20" ht="72.75" customHeight="1" x14ac:dyDescent="0.25">
      <c r="A301" s="645"/>
      <c r="B301" s="645"/>
      <c r="C301" s="699"/>
      <c r="D301" s="454" t="s">
        <v>632</v>
      </c>
      <c r="E301" s="280" t="s">
        <v>50</v>
      </c>
      <c r="F301" s="510">
        <v>9</v>
      </c>
      <c r="G301" s="280">
        <v>0</v>
      </c>
      <c r="H301" s="280">
        <v>2</v>
      </c>
      <c r="I301" s="280">
        <v>0</v>
      </c>
      <c r="J301" s="279">
        <v>0</v>
      </c>
      <c r="K301" s="280">
        <v>2</v>
      </c>
      <c r="L301" s="280">
        <v>0</v>
      </c>
      <c r="M301" s="280">
        <v>1</v>
      </c>
      <c r="N301" s="280">
        <v>1</v>
      </c>
      <c r="O301" s="280">
        <v>2</v>
      </c>
      <c r="P301" s="280">
        <v>3</v>
      </c>
      <c r="Q301" s="280">
        <v>1</v>
      </c>
      <c r="R301" s="280">
        <v>1</v>
      </c>
      <c r="S301" s="280">
        <f t="shared" si="20"/>
        <v>13</v>
      </c>
      <c r="T301" s="463">
        <f t="shared" si="21"/>
        <v>1.4444444444444444</v>
      </c>
    </row>
    <row r="302" spans="1:20" ht="61.5" customHeight="1" x14ac:dyDescent="0.25">
      <c r="A302" s="645"/>
      <c r="B302" s="645"/>
      <c r="C302" s="700"/>
      <c r="D302" s="454" t="s">
        <v>633</v>
      </c>
      <c r="E302" s="280" t="s">
        <v>634</v>
      </c>
      <c r="F302" s="510">
        <v>20</v>
      </c>
      <c r="G302" s="280">
        <v>1</v>
      </c>
      <c r="H302" s="280">
        <v>2</v>
      </c>
      <c r="I302" s="280">
        <v>6</v>
      </c>
      <c r="J302" s="279">
        <v>2</v>
      </c>
      <c r="K302" s="280">
        <v>5</v>
      </c>
      <c r="L302" s="280">
        <v>3</v>
      </c>
      <c r="M302" s="280">
        <v>0</v>
      </c>
      <c r="N302" s="280">
        <v>2</v>
      </c>
      <c r="O302" s="280">
        <v>3</v>
      </c>
      <c r="P302" s="280">
        <v>4</v>
      </c>
      <c r="Q302" s="280">
        <v>1</v>
      </c>
      <c r="R302" s="280">
        <v>0</v>
      </c>
      <c r="S302" s="280">
        <f t="shared" si="20"/>
        <v>29</v>
      </c>
      <c r="T302" s="463">
        <f t="shared" si="21"/>
        <v>1.45</v>
      </c>
    </row>
    <row r="303" spans="1:20" ht="15" customHeight="1" x14ac:dyDescent="0.25">
      <c r="A303" s="631" t="s">
        <v>1</v>
      </c>
      <c r="B303" s="631"/>
      <c r="C303" s="631"/>
      <c r="D303" s="631" t="s">
        <v>2</v>
      </c>
      <c r="E303" s="631" t="s">
        <v>3</v>
      </c>
      <c r="F303" s="631" t="s">
        <v>4</v>
      </c>
      <c r="G303" s="631">
        <v>2018</v>
      </c>
      <c r="H303" s="631"/>
      <c r="I303" s="631"/>
      <c r="J303" s="631"/>
      <c r="K303" s="631"/>
      <c r="L303" s="631"/>
      <c r="M303" s="631"/>
      <c r="N303" s="631"/>
      <c r="O303" s="631"/>
      <c r="P303" s="631"/>
      <c r="Q303" s="631"/>
      <c r="R303" s="631"/>
      <c r="S303" s="631" t="s">
        <v>5</v>
      </c>
      <c r="T303" s="631" t="s">
        <v>6</v>
      </c>
    </row>
    <row r="304" spans="1:20" x14ac:dyDescent="0.25">
      <c r="A304" s="631"/>
      <c r="B304" s="631"/>
      <c r="C304" s="631"/>
      <c r="D304" s="631"/>
      <c r="E304" s="631"/>
      <c r="F304" s="631"/>
      <c r="G304" s="438" t="s">
        <v>654</v>
      </c>
      <c r="H304" s="438" t="s">
        <v>655</v>
      </c>
      <c r="I304" s="438" t="s">
        <v>656</v>
      </c>
      <c r="J304" s="493" t="s">
        <v>657</v>
      </c>
      <c r="K304" s="438" t="s">
        <v>658</v>
      </c>
      <c r="L304" s="438" t="s">
        <v>659</v>
      </c>
      <c r="M304" s="438" t="s">
        <v>660</v>
      </c>
      <c r="N304" s="438" t="s">
        <v>661</v>
      </c>
      <c r="O304" s="438" t="s">
        <v>662</v>
      </c>
      <c r="P304" s="438" t="s">
        <v>663</v>
      </c>
      <c r="Q304" s="438" t="s">
        <v>664</v>
      </c>
      <c r="R304" s="438" t="s">
        <v>665</v>
      </c>
      <c r="S304" s="631"/>
      <c r="T304" s="631"/>
    </row>
    <row r="305" spans="1:20" s="449" customFormat="1" ht="45" x14ac:dyDescent="0.25">
      <c r="A305" s="795" t="s">
        <v>635</v>
      </c>
      <c r="B305" s="796"/>
      <c r="C305" s="248"/>
      <c r="D305" s="443" t="s">
        <v>636</v>
      </c>
      <c r="E305" s="434" t="s">
        <v>43</v>
      </c>
      <c r="F305" s="516">
        <v>1320</v>
      </c>
      <c r="G305" s="248">
        <v>141</v>
      </c>
      <c r="H305" s="248">
        <v>136</v>
      </c>
      <c r="I305" s="248">
        <v>60</v>
      </c>
      <c r="J305" s="480">
        <v>54</v>
      </c>
      <c r="K305" s="248">
        <v>69</v>
      </c>
      <c r="L305" s="248">
        <v>72</v>
      </c>
      <c r="M305" s="248">
        <v>49</v>
      </c>
      <c r="N305" s="248">
        <v>59</v>
      </c>
      <c r="O305" s="248">
        <v>75</v>
      </c>
      <c r="P305" s="248">
        <v>108</v>
      </c>
      <c r="Q305" s="248">
        <v>72</v>
      </c>
      <c r="R305" s="248">
        <v>44</v>
      </c>
      <c r="S305" s="248">
        <f t="shared" ref="S305:S312" si="22">SUM(G305:R305)</f>
        <v>939</v>
      </c>
      <c r="T305" s="463">
        <f>S305/F305</f>
        <v>0.71136363636363631</v>
      </c>
    </row>
    <row r="306" spans="1:20" s="449" customFormat="1" ht="30" x14ac:dyDescent="0.25">
      <c r="A306" s="797"/>
      <c r="B306" s="798"/>
      <c r="C306" s="248"/>
      <c r="D306" s="443" t="s">
        <v>637</v>
      </c>
      <c r="E306" s="434" t="s">
        <v>638</v>
      </c>
      <c r="F306" s="434">
        <v>110</v>
      </c>
      <c r="G306" s="248">
        <v>6</v>
      </c>
      <c r="H306" s="248">
        <v>3</v>
      </c>
      <c r="I306" s="248">
        <v>3</v>
      </c>
      <c r="J306" s="480">
        <v>2</v>
      </c>
      <c r="K306" s="248">
        <v>1</v>
      </c>
      <c r="L306" s="248">
        <v>6</v>
      </c>
      <c r="M306" s="248">
        <v>1</v>
      </c>
      <c r="N306" s="248">
        <v>1</v>
      </c>
      <c r="O306" s="248">
        <v>13</v>
      </c>
      <c r="P306" s="248">
        <v>3</v>
      </c>
      <c r="Q306" s="248">
        <v>1</v>
      </c>
      <c r="R306" s="248">
        <v>1</v>
      </c>
      <c r="S306" s="248">
        <f t="shared" si="22"/>
        <v>41</v>
      </c>
      <c r="T306" s="463">
        <f>S306/F306</f>
        <v>0.37272727272727274</v>
      </c>
    </row>
    <row r="307" spans="1:20" s="449" customFormat="1" ht="105" customHeight="1" x14ac:dyDescent="0.25">
      <c r="A307" s="701" t="s">
        <v>639</v>
      </c>
      <c r="B307" s="701"/>
      <c r="C307" s="799"/>
      <c r="D307" s="443" t="s">
        <v>640</v>
      </c>
      <c r="E307" s="434" t="s">
        <v>180</v>
      </c>
      <c r="F307" s="434">
        <v>10</v>
      </c>
      <c r="G307" s="248">
        <v>0</v>
      </c>
      <c r="H307" s="248">
        <v>3</v>
      </c>
      <c r="I307" s="248">
        <v>3</v>
      </c>
      <c r="J307" s="480">
        <v>0</v>
      </c>
      <c r="K307" s="248">
        <v>3</v>
      </c>
      <c r="L307" s="248">
        <v>1</v>
      </c>
      <c r="M307" s="248">
        <v>2</v>
      </c>
      <c r="N307" s="248">
        <v>0</v>
      </c>
      <c r="O307" s="248">
        <v>0</v>
      </c>
      <c r="P307" s="248">
        <v>0</v>
      </c>
      <c r="Q307" s="248">
        <v>0</v>
      </c>
      <c r="R307" s="248">
        <v>0</v>
      </c>
      <c r="S307" s="248">
        <f t="shared" si="22"/>
        <v>12</v>
      </c>
      <c r="T307" s="463">
        <f>S307/F307</f>
        <v>1.2</v>
      </c>
    </row>
    <row r="308" spans="1:20" s="449" customFormat="1" ht="24" customHeight="1" x14ac:dyDescent="0.25">
      <c r="A308" s="701"/>
      <c r="B308" s="701"/>
      <c r="C308" s="800"/>
      <c r="D308" s="202"/>
      <c r="E308" s="434" t="s">
        <v>478</v>
      </c>
      <c r="F308" s="434"/>
      <c r="G308" s="248">
        <v>0</v>
      </c>
      <c r="H308" s="248">
        <v>12</v>
      </c>
      <c r="I308" s="248">
        <v>4</v>
      </c>
      <c r="J308" s="480">
        <v>0</v>
      </c>
      <c r="K308" s="248">
        <v>6</v>
      </c>
      <c r="L308" s="248">
        <v>0</v>
      </c>
      <c r="M308" s="248">
        <v>0</v>
      </c>
      <c r="N308" s="248">
        <v>0</v>
      </c>
      <c r="O308" s="248">
        <v>0</v>
      </c>
      <c r="P308" s="248">
        <v>0</v>
      </c>
      <c r="Q308" s="248">
        <v>0</v>
      </c>
      <c r="R308" s="248">
        <v>0</v>
      </c>
      <c r="S308" s="248">
        <f t="shared" si="22"/>
        <v>22</v>
      </c>
      <c r="T308" s="463"/>
    </row>
    <row r="309" spans="1:20" s="449" customFormat="1" ht="24" customHeight="1" x14ac:dyDescent="0.25">
      <c r="A309" s="701"/>
      <c r="B309" s="701"/>
      <c r="C309" s="800"/>
      <c r="D309" s="669" t="s">
        <v>668</v>
      </c>
      <c r="E309" s="434" t="s">
        <v>667</v>
      </c>
      <c r="F309" s="434"/>
      <c r="G309" s="248">
        <v>0</v>
      </c>
      <c r="H309" s="248">
        <v>5</v>
      </c>
      <c r="I309" s="248">
        <v>6</v>
      </c>
      <c r="J309" s="480">
        <v>5</v>
      </c>
      <c r="K309" s="248">
        <v>9</v>
      </c>
      <c r="L309" s="248">
        <v>5</v>
      </c>
      <c r="M309" s="248">
        <v>0</v>
      </c>
      <c r="N309" s="248">
        <v>0</v>
      </c>
      <c r="O309" s="248">
        <v>0</v>
      </c>
      <c r="P309" s="248">
        <v>0</v>
      </c>
      <c r="Q309" s="248">
        <v>0</v>
      </c>
      <c r="R309" s="248">
        <v>0</v>
      </c>
      <c r="S309" s="248">
        <f t="shared" si="22"/>
        <v>30</v>
      </c>
      <c r="T309" s="463"/>
    </row>
    <row r="310" spans="1:20" s="449" customFormat="1" ht="24" customHeight="1" x14ac:dyDescent="0.25">
      <c r="A310" s="701"/>
      <c r="B310" s="701"/>
      <c r="C310" s="800"/>
      <c r="D310" s="670"/>
      <c r="E310" s="434" t="s">
        <v>478</v>
      </c>
      <c r="F310" s="434"/>
      <c r="G310" s="248">
        <v>0</v>
      </c>
      <c r="H310" s="248">
        <v>12</v>
      </c>
      <c r="I310" s="248">
        <v>10</v>
      </c>
      <c r="J310" s="480">
        <v>0</v>
      </c>
      <c r="K310" s="248">
        <v>1</v>
      </c>
      <c r="L310" s="248">
        <v>0</v>
      </c>
      <c r="M310" s="248">
        <v>0</v>
      </c>
      <c r="N310" s="248">
        <v>0</v>
      </c>
      <c r="O310" s="248">
        <v>0</v>
      </c>
      <c r="P310" s="248">
        <v>0</v>
      </c>
      <c r="Q310" s="248">
        <v>0</v>
      </c>
      <c r="R310" s="248">
        <v>0</v>
      </c>
      <c r="S310" s="248">
        <f t="shared" si="22"/>
        <v>23</v>
      </c>
      <c r="T310" s="463"/>
    </row>
    <row r="311" spans="1:20" s="449" customFormat="1" ht="91.5" customHeight="1" x14ac:dyDescent="0.25">
      <c r="A311" s="701"/>
      <c r="B311" s="701"/>
      <c r="C311" s="800"/>
      <c r="D311" s="443" t="s">
        <v>641</v>
      </c>
      <c r="E311" s="434" t="s">
        <v>180</v>
      </c>
      <c r="F311" s="434">
        <v>2</v>
      </c>
      <c r="G311" s="248">
        <v>0</v>
      </c>
      <c r="H311" s="248">
        <v>0</v>
      </c>
      <c r="I311" s="248">
        <v>2</v>
      </c>
      <c r="J311" s="480">
        <v>3</v>
      </c>
      <c r="K311" s="248">
        <v>5</v>
      </c>
      <c r="L311" s="248">
        <v>1</v>
      </c>
      <c r="M311" s="248">
        <v>0</v>
      </c>
      <c r="N311" s="248">
        <v>0</v>
      </c>
      <c r="O311" s="248">
        <v>0</v>
      </c>
      <c r="P311" s="248">
        <v>0</v>
      </c>
      <c r="Q311" s="248">
        <v>0</v>
      </c>
      <c r="R311" s="248">
        <v>0</v>
      </c>
      <c r="S311" s="248">
        <f t="shared" si="22"/>
        <v>11</v>
      </c>
      <c r="T311" s="463">
        <f>S311/F311</f>
        <v>5.5</v>
      </c>
    </row>
    <row r="312" spans="1:20" s="449" customFormat="1" x14ac:dyDescent="0.25">
      <c r="A312" s="701"/>
      <c r="B312" s="701"/>
      <c r="C312" s="800"/>
      <c r="D312" s="202"/>
      <c r="E312" s="434" t="s">
        <v>199</v>
      </c>
      <c r="F312" s="434"/>
      <c r="G312" s="248">
        <v>0</v>
      </c>
      <c r="H312" s="248">
        <v>0</v>
      </c>
      <c r="I312" s="248">
        <v>3</v>
      </c>
      <c r="J312" s="480">
        <v>3</v>
      </c>
      <c r="K312" s="248">
        <v>5</v>
      </c>
      <c r="L312" s="248">
        <v>1</v>
      </c>
      <c r="M312" s="248">
        <v>0</v>
      </c>
      <c r="N312" s="248">
        <v>0</v>
      </c>
      <c r="O312" s="248">
        <v>0</v>
      </c>
      <c r="P312" s="248">
        <v>0</v>
      </c>
      <c r="Q312" s="248">
        <v>0</v>
      </c>
      <c r="R312" s="248">
        <v>0</v>
      </c>
      <c r="S312" s="248">
        <f t="shared" si="22"/>
        <v>12</v>
      </c>
      <c r="T312" s="463"/>
    </row>
    <row r="313" spans="1:20" s="449" customFormat="1" x14ac:dyDescent="0.25">
      <c r="A313" s="701"/>
      <c r="B313" s="701"/>
      <c r="C313" s="800"/>
      <c r="D313" s="202"/>
      <c r="E313" s="434" t="s">
        <v>478</v>
      </c>
      <c r="F313" s="434"/>
      <c r="G313" s="248"/>
      <c r="H313" s="248">
        <v>0</v>
      </c>
      <c r="I313" s="248">
        <v>41</v>
      </c>
      <c r="J313" s="480">
        <v>0</v>
      </c>
      <c r="K313" s="248">
        <v>0</v>
      </c>
      <c r="L313" s="248">
        <v>0</v>
      </c>
      <c r="M313" s="248">
        <v>0</v>
      </c>
      <c r="N313" s="248">
        <v>0</v>
      </c>
      <c r="O313" s="248">
        <v>0</v>
      </c>
      <c r="P313" s="248">
        <v>0</v>
      </c>
      <c r="Q313" s="248">
        <v>0</v>
      </c>
      <c r="R313" s="248">
        <v>0</v>
      </c>
      <c r="S313" s="248"/>
      <c r="T313" s="463"/>
    </row>
    <row r="314" spans="1:20" s="449" customFormat="1" ht="42" customHeight="1" x14ac:dyDescent="0.25">
      <c r="A314" s="701"/>
      <c r="B314" s="701"/>
      <c r="C314" s="800"/>
      <c r="D314" s="443" t="s">
        <v>642</v>
      </c>
      <c r="E314" s="434" t="s">
        <v>643</v>
      </c>
      <c r="F314" s="434">
        <v>8</v>
      </c>
      <c r="G314" s="248">
        <v>0</v>
      </c>
      <c r="H314" s="248">
        <v>0</v>
      </c>
      <c r="I314" s="248">
        <v>1</v>
      </c>
      <c r="J314" s="480">
        <v>0</v>
      </c>
      <c r="K314" s="248">
        <v>0</v>
      </c>
      <c r="L314" s="248">
        <v>1</v>
      </c>
      <c r="M314" s="248">
        <v>0</v>
      </c>
      <c r="N314" s="248">
        <v>0</v>
      </c>
      <c r="O314" s="248">
        <v>4</v>
      </c>
      <c r="P314" s="248">
        <v>0</v>
      </c>
      <c r="Q314" s="248">
        <v>1</v>
      </c>
      <c r="R314" s="248">
        <v>1</v>
      </c>
      <c r="S314" s="248">
        <f t="shared" ref="S314:S327" si="23">SUM(G314:R314)</f>
        <v>8</v>
      </c>
      <c r="T314" s="463">
        <f>S314/F314</f>
        <v>1</v>
      </c>
    </row>
    <row r="315" spans="1:20" s="449" customFormat="1" ht="54" customHeight="1" x14ac:dyDescent="0.25">
      <c r="A315" s="701"/>
      <c r="B315" s="701"/>
      <c r="C315" s="800"/>
      <c r="D315" s="443" t="s">
        <v>644</v>
      </c>
      <c r="E315" s="434" t="s">
        <v>643</v>
      </c>
      <c r="F315" s="434">
        <v>5</v>
      </c>
      <c r="G315" s="248">
        <v>1</v>
      </c>
      <c r="H315" s="248">
        <v>0</v>
      </c>
      <c r="I315" s="248">
        <v>0</v>
      </c>
      <c r="J315" s="480">
        <v>0</v>
      </c>
      <c r="K315" s="248">
        <v>0</v>
      </c>
      <c r="L315" s="248">
        <v>0</v>
      </c>
      <c r="M315" s="248">
        <v>0</v>
      </c>
      <c r="N315" s="248">
        <v>0</v>
      </c>
      <c r="O315" s="248">
        <v>0</v>
      </c>
      <c r="P315" s="248">
        <v>1</v>
      </c>
      <c r="Q315" s="248">
        <v>3</v>
      </c>
      <c r="R315" s="248">
        <v>0</v>
      </c>
      <c r="S315" s="248">
        <f t="shared" si="23"/>
        <v>5</v>
      </c>
      <c r="T315" s="463">
        <f>S315/F315</f>
        <v>1</v>
      </c>
    </row>
    <row r="316" spans="1:20" s="449" customFormat="1" ht="111.75" customHeight="1" x14ac:dyDescent="0.25">
      <c r="A316" s="701"/>
      <c r="B316" s="701"/>
      <c r="C316" s="800"/>
      <c r="D316" s="443" t="s">
        <v>645</v>
      </c>
      <c r="E316" s="434" t="s">
        <v>84</v>
      </c>
      <c r="F316" s="434">
        <v>10</v>
      </c>
      <c r="G316" s="248">
        <v>1</v>
      </c>
      <c r="H316" s="248">
        <v>2</v>
      </c>
      <c r="I316" s="248">
        <v>1</v>
      </c>
      <c r="J316" s="480">
        <v>1</v>
      </c>
      <c r="K316" s="248">
        <v>2</v>
      </c>
      <c r="L316" s="248">
        <v>0</v>
      </c>
      <c r="M316" s="248">
        <v>1</v>
      </c>
      <c r="N316" s="248">
        <v>0</v>
      </c>
      <c r="O316" s="248">
        <v>1</v>
      </c>
      <c r="P316" s="248">
        <v>1</v>
      </c>
      <c r="Q316" s="248">
        <v>0</v>
      </c>
      <c r="R316" s="248">
        <v>0</v>
      </c>
      <c r="S316" s="248">
        <f t="shared" si="23"/>
        <v>10</v>
      </c>
      <c r="T316" s="463">
        <f>S316/F316</f>
        <v>1</v>
      </c>
    </row>
    <row r="317" spans="1:20" s="449" customFormat="1" ht="23.25" customHeight="1" x14ac:dyDescent="0.25">
      <c r="A317" s="701"/>
      <c r="B317" s="701"/>
      <c r="C317" s="800"/>
      <c r="D317" s="202"/>
      <c r="E317" s="434" t="s">
        <v>478</v>
      </c>
      <c r="F317" s="434"/>
      <c r="G317" s="248">
        <v>128</v>
      </c>
      <c r="H317" s="248">
        <v>1050</v>
      </c>
      <c r="I317" s="248">
        <v>40</v>
      </c>
      <c r="J317" s="480">
        <v>10</v>
      </c>
      <c r="K317" s="248">
        <v>0</v>
      </c>
      <c r="L317" s="248">
        <v>0</v>
      </c>
      <c r="M317" s="248">
        <v>40</v>
      </c>
      <c r="N317" s="248">
        <v>0</v>
      </c>
      <c r="O317" s="248">
        <v>40</v>
      </c>
      <c r="P317" s="248">
        <v>30</v>
      </c>
      <c r="Q317" s="248">
        <v>0</v>
      </c>
      <c r="R317" s="248">
        <v>0</v>
      </c>
      <c r="S317" s="248">
        <f t="shared" si="23"/>
        <v>1338</v>
      </c>
      <c r="T317" s="463"/>
    </row>
    <row r="318" spans="1:20" s="449" customFormat="1" ht="94.5" customHeight="1" x14ac:dyDescent="0.25">
      <c r="A318" s="701"/>
      <c r="B318" s="701"/>
      <c r="C318" s="800"/>
      <c r="D318" s="443" t="s">
        <v>646</v>
      </c>
      <c r="E318" s="434" t="s">
        <v>84</v>
      </c>
      <c r="F318" s="434">
        <v>5</v>
      </c>
      <c r="G318" s="248">
        <v>0</v>
      </c>
      <c r="H318" s="248">
        <v>2</v>
      </c>
      <c r="I318" s="248">
        <v>3</v>
      </c>
      <c r="J318" s="480">
        <v>1</v>
      </c>
      <c r="K318" s="248">
        <v>2</v>
      </c>
      <c r="L318" s="248">
        <v>0</v>
      </c>
      <c r="M318" s="248">
        <v>0</v>
      </c>
      <c r="N318" s="248">
        <v>0</v>
      </c>
      <c r="O318" s="248">
        <v>0</v>
      </c>
      <c r="P318" s="248">
        <v>0</v>
      </c>
      <c r="Q318" s="248">
        <v>0</v>
      </c>
      <c r="R318" s="248">
        <v>0</v>
      </c>
      <c r="S318" s="248">
        <f t="shared" si="23"/>
        <v>8</v>
      </c>
      <c r="T318" s="463">
        <f>S318/F318</f>
        <v>1.6</v>
      </c>
    </row>
    <row r="319" spans="1:20" s="449" customFormat="1" ht="27" customHeight="1" x14ac:dyDescent="0.25">
      <c r="A319" s="701"/>
      <c r="B319" s="701"/>
      <c r="C319" s="800"/>
      <c r="D319" s="202"/>
      <c r="E319" s="434" t="s">
        <v>478</v>
      </c>
      <c r="F319" s="434"/>
      <c r="G319" s="248">
        <v>0</v>
      </c>
      <c r="H319" s="248">
        <v>16</v>
      </c>
      <c r="I319" s="248">
        <v>17</v>
      </c>
      <c r="J319" s="480">
        <v>0</v>
      </c>
      <c r="K319" s="248">
        <v>0</v>
      </c>
      <c r="L319" s="248">
        <v>0</v>
      </c>
      <c r="M319" s="248">
        <v>0</v>
      </c>
      <c r="N319" s="248">
        <v>0</v>
      </c>
      <c r="O319" s="248">
        <v>0</v>
      </c>
      <c r="P319" s="248">
        <v>0</v>
      </c>
      <c r="Q319" s="248">
        <v>0</v>
      </c>
      <c r="R319" s="248">
        <v>0</v>
      </c>
      <c r="S319" s="248">
        <f t="shared" si="23"/>
        <v>33</v>
      </c>
      <c r="T319" s="463"/>
    </row>
    <row r="320" spans="1:20" s="461" customFormat="1" ht="87.75" customHeight="1" x14ac:dyDescent="0.25">
      <c r="A320" s="701"/>
      <c r="B320" s="701"/>
      <c r="C320" s="800"/>
      <c r="D320" s="443" t="s">
        <v>647</v>
      </c>
      <c r="E320" s="434" t="s">
        <v>84</v>
      </c>
      <c r="F320" s="434">
        <v>5</v>
      </c>
      <c r="G320" s="248">
        <v>0</v>
      </c>
      <c r="H320" s="248">
        <v>0</v>
      </c>
      <c r="I320" s="248">
        <v>0</v>
      </c>
      <c r="J320" s="480">
        <v>0</v>
      </c>
      <c r="K320" s="248">
        <v>2</v>
      </c>
      <c r="L320" s="248">
        <v>0</v>
      </c>
      <c r="M320" s="248">
        <v>1</v>
      </c>
      <c r="N320" s="248">
        <v>0</v>
      </c>
      <c r="O320" s="248">
        <v>1</v>
      </c>
      <c r="P320" s="248">
        <v>0</v>
      </c>
      <c r="Q320" s="248">
        <v>0</v>
      </c>
      <c r="R320" s="248">
        <v>1</v>
      </c>
      <c r="S320" s="248">
        <f t="shared" si="23"/>
        <v>5</v>
      </c>
      <c r="T320" s="463">
        <f>S320/F320</f>
        <v>1</v>
      </c>
    </row>
    <row r="321" spans="1:20" s="461" customFormat="1" ht="26.25" customHeight="1" x14ac:dyDescent="0.25">
      <c r="A321" s="701"/>
      <c r="B321" s="701"/>
      <c r="C321" s="800"/>
      <c r="D321" s="202"/>
      <c r="E321" s="434" t="s">
        <v>648</v>
      </c>
      <c r="F321" s="434"/>
      <c r="G321" s="248">
        <v>9</v>
      </c>
      <c r="H321" s="248">
        <v>12</v>
      </c>
      <c r="I321" s="248">
        <v>8</v>
      </c>
      <c r="J321" s="480">
        <v>9</v>
      </c>
      <c r="K321" s="248">
        <v>16</v>
      </c>
      <c r="L321" s="248">
        <v>16</v>
      </c>
      <c r="M321" s="248">
        <v>12</v>
      </c>
      <c r="N321" s="248">
        <v>10</v>
      </c>
      <c r="O321" s="248">
        <v>4</v>
      </c>
      <c r="P321" s="248">
        <v>14</v>
      </c>
      <c r="Q321" s="248">
        <v>20</v>
      </c>
      <c r="R321" s="248">
        <v>15</v>
      </c>
      <c r="S321" s="248">
        <f t="shared" si="23"/>
        <v>145</v>
      </c>
      <c r="T321" s="463"/>
    </row>
    <row r="322" spans="1:20" s="461" customFormat="1" ht="23.25" customHeight="1" x14ac:dyDescent="0.25">
      <c r="A322" s="701"/>
      <c r="B322" s="701"/>
      <c r="C322" s="800"/>
      <c r="D322" s="202"/>
      <c r="E322" s="434" t="s">
        <v>649</v>
      </c>
      <c r="F322" s="434"/>
      <c r="G322" s="248">
        <v>9</v>
      </c>
      <c r="H322" s="248">
        <v>1</v>
      </c>
      <c r="I322" s="248">
        <v>4</v>
      </c>
      <c r="J322" s="480">
        <v>2</v>
      </c>
      <c r="K322" s="248">
        <v>1</v>
      </c>
      <c r="L322" s="248">
        <v>1</v>
      </c>
      <c r="M322" s="248">
        <v>1</v>
      </c>
      <c r="N322" s="248">
        <v>4</v>
      </c>
      <c r="O322" s="248">
        <v>0</v>
      </c>
      <c r="P322" s="248">
        <v>7</v>
      </c>
      <c r="Q322" s="248">
        <v>2</v>
      </c>
      <c r="R322" s="248">
        <v>0</v>
      </c>
      <c r="S322" s="248">
        <f t="shared" si="23"/>
        <v>32</v>
      </c>
      <c r="T322" s="463"/>
    </row>
    <row r="323" spans="1:20" s="461" customFormat="1" ht="60" x14ac:dyDescent="0.25">
      <c r="A323" s="701"/>
      <c r="B323" s="701"/>
      <c r="C323" s="800"/>
      <c r="D323" s="443" t="s">
        <v>650</v>
      </c>
      <c r="E323" s="434" t="s">
        <v>47</v>
      </c>
      <c r="F323" s="434">
        <v>8</v>
      </c>
      <c r="G323" s="248">
        <v>1</v>
      </c>
      <c r="H323" s="248">
        <v>0</v>
      </c>
      <c r="I323" s="248">
        <v>1</v>
      </c>
      <c r="J323" s="480">
        <v>0</v>
      </c>
      <c r="K323" s="248">
        <v>0</v>
      </c>
      <c r="L323" s="248">
        <v>1</v>
      </c>
      <c r="M323" s="248">
        <v>1</v>
      </c>
      <c r="N323" s="248">
        <v>0</v>
      </c>
      <c r="O323" s="248">
        <v>1</v>
      </c>
      <c r="P323" s="248">
        <v>0</v>
      </c>
      <c r="Q323" s="248">
        <v>1</v>
      </c>
      <c r="R323" s="248">
        <v>2</v>
      </c>
      <c r="S323" s="248">
        <f t="shared" si="23"/>
        <v>8</v>
      </c>
      <c r="T323" s="463">
        <f>S323/F323</f>
        <v>1</v>
      </c>
    </row>
    <row r="324" spans="1:20" s="461" customFormat="1" ht="75.75" customHeight="1" x14ac:dyDescent="0.25">
      <c r="A324" s="701"/>
      <c r="B324" s="701"/>
      <c r="C324" s="800"/>
      <c r="D324" s="443" t="s">
        <v>651</v>
      </c>
      <c r="E324" s="434" t="s">
        <v>652</v>
      </c>
      <c r="F324" s="434">
        <v>140</v>
      </c>
      <c r="G324" s="248">
        <v>50</v>
      </c>
      <c r="H324" s="248">
        <v>33</v>
      </c>
      <c r="I324" s="248">
        <v>67</v>
      </c>
      <c r="J324" s="480">
        <v>65</v>
      </c>
      <c r="K324" s="248">
        <v>70</v>
      </c>
      <c r="L324" s="248">
        <v>93</v>
      </c>
      <c r="M324" s="248">
        <v>51</v>
      </c>
      <c r="N324" s="248">
        <v>52</v>
      </c>
      <c r="O324" s="248">
        <v>39</v>
      </c>
      <c r="P324" s="248">
        <v>49</v>
      </c>
      <c r="Q324" s="248">
        <v>43</v>
      </c>
      <c r="R324" s="248">
        <v>17</v>
      </c>
      <c r="S324" s="248">
        <f t="shared" si="23"/>
        <v>629</v>
      </c>
      <c r="T324" s="463">
        <f>S324/F324</f>
        <v>4.4928571428571429</v>
      </c>
    </row>
    <row r="325" spans="1:20" s="461" customFormat="1" ht="123.75" customHeight="1" x14ac:dyDescent="0.25">
      <c r="A325" s="701"/>
      <c r="B325" s="701"/>
      <c r="C325" s="800"/>
      <c r="D325" s="443" t="s">
        <v>653</v>
      </c>
      <c r="E325" s="434" t="s">
        <v>84</v>
      </c>
      <c r="F325" s="434">
        <v>2</v>
      </c>
      <c r="G325" s="248">
        <v>0</v>
      </c>
      <c r="H325" s="248">
        <v>0</v>
      </c>
      <c r="I325" s="248">
        <v>0</v>
      </c>
      <c r="J325" s="480">
        <v>1</v>
      </c>
      <c r="K325" s="248">
        <v>0</v>
      </c>
      <c r="L325" s="248">
        <v>0</v>
      </c>
      <c r="M325" s="248">
        <v>0</v>
      </c>
      <c r="N325" s="248">
        <v>0</v>
      </c>
      <c r="O325" s="248">
        <v>0</v>
      </c>
      <c r="P325" s="248">
        <v>0</v>
      </c>
      <c r="Q325" s="248">
        <v>0</v>
      </c>
      <c r="R325" s="248">
        <v>0</v>
      </c>
      <c r="S325" s="248">
        <f t="shared" si="23"/>
        <v>1</v>
      </c>
      <c r="T325" s="463">
        <f>S325/F325</f>
        <v>0.5</v>
      </c>
    </row>
    <row r="326" spans="1:20" s="427" customFormat="1" x14ac:dyDescent="0.25">
      <c r="A326" s="701"/>
      <c r="B326" s="701"/>
      <c r="C326" s="800"/>
      <c r="D326" s="203"/>
      <c r="E326" s="423" t="s">
        <v>478</v>
      </c>
      <c r="F326" s="513"/>
      <c r="G326" s="203">
        <v>0</v>
      </c>
      <c r="H326" s="203">
        <v>0</v>
      </c>
      <c r="I326" s="203">
        <v>0</v>
      </c>
      <c r="J326" s="480">
        <v>0</v>
      </c>
      <c r="K326" s="248">
        <v>0</v>
      </c>
      <c r="L326" s="248">
        <v>0</v>
      </c>
      <c r="M326" s="248">
        <v>0</v>
      </c>
      <c r="N326" s="248">
        <v>0</v>
      </c>
      <c r="O326" s="248">
        <v>0</v>
      </c>
      <c r="P326" s="248">
        <v>0</v>
      </c>
      <c r="Q326" s="248">
        <v>0</v>
      </c>
      <c r="R326" s="248">
        <v>0</v>
      </c>
      <c r="S326" s="203">
        <f t="shared" si="23"/>
        <v>0</v>
      </c>
      <c r="T326" s="463"/>
    </row>
    <row r="327" spans="1:20" s="427" customFormat="1" x14ac:dyDescent="0.25">
      <c r="A327" s="701"/>
      <c r="B327" s="701"/>
      <c r="C327" s="801"/>
      <c r="D327" s="481" t="s">
        <v>666</v>
      </c>
      <c r="E327" s="423" t="s">
        <v>649</v>
      </c>
      <c r="F327" s="513"/>
      <c r="G327" s="203">
        <v>33</v>
      </c>
      <c r="H327" s="203">
        <v>56</v>
      </c>
      <c r="I327" s="203">
        <v>100</v>
      </c>
      <c r="J327" s="480">
        <v>53</v>
      </c>
      <c r="K327" s="248">
        <v>130</v>
      </c>
      <c r="L327" s="248">
        <v>96</v>
      </c>
      <c r="M327" s="248">
        <v>77</v>
      </c>
      <c r="N327" s="248">
        <v>126</v>
      </c>
      <c r="O327" s="248">
        <v>75</v>
      </c>
      <c r="P327" s="248">
        <v>136</v>
      </c>
      <c r="Q327" s="248">
        <v>78</v>
      </c>
      <c r="R327" s="248">
        <v>45</v>
      </c>
      <c r="S327" s="203">
        <f t="shared" si="23"/>
        <v>1005</v>
      </c>
      <c r="T327" s="463"/>
    </row>
  </sheetData>
  <mergeCells count="224">
    <mergeCell ref="A305:B306"/>
    <mergeCell ref="A307:B327"/>
    <mergeCell ref="C307:C327"/>
    <mergeCell ref="T303:T304"/>
    <mergeCell ref="C291:T291"/>
    <mergeCell ref="C292:T292"/>
    <mergeCell ref="C293:C302"/>
    <mergeCell ref="D294:D297"/>
    <mergeCell ref="A303:C304"/>
    <mergeCell ref="D303:D304"/>
    <mergeCell ref="E303:E304"/>
    <mergeCell ref="F303:F304"/>
    <mergeCell ref="G303:R303"/>
    <mergeCell ref="S303:S304"/>
    <mergeCell ref="D309:D310"/>
    <mergeCell ref="C282:T282"/>
    <mergeCell ref="C283:T283"/>
    <mergeCell ref="C284:T284"/>
    <mergeCell ref="C285:C289"/>
    <mergeCell ref="D287:D288"/>
    <mergeCell ref="C290:T290"/>
    <mergeCell ref="A271:B302"/>
    <mergeCell ref="C271:C281"/>
    <mergeCell ref="D271:D272"/>
    <mergeCell ref="D273:D274"/>
    <mergeCell ref="D277:D281"/>
    <mergeCell ref="C267:T267"/>
    <mergeCell ref="C268:T268"/>
    <mergeCell ref="A269:C270"/>
    <mergeCell ref="D269:D270"/>
    <mergeCell ref="E269:E270"/>
    <mergeCell ref="F269:F270"/>
    <mergeCell ref="G269:R269"/>
    <mergeCell ref="S269:S270"/>
    <mergeCell ref="T269:T270"/>
    <mergeCell ref="A238:B268"/>
    <mergeCell ref="C238:C258"/>
    <mergeCell ref="C259:C265"/>
    <mergeCell ref="D259:D260"/>
    <mergeCell ref="D261:D262"/>
    <mergeCell ref="C266:R266"/>
    <mergeCell ref="D254:D255"/>
    <mergeCell ref="S236:S237"/>
    <mergeCell ref="T236:T237"/>
    <mergeCell ref="D229:D231"/>
    <mergeCell ref="A232:T232"/>
    <mergeCell ref="A233:T233"/>
    <mergeCell ref="A234:T234"/>
    <mergeCell ref="A235:T235"/>
    <mergeCell ref="A236:C237"/>
    <mergeCell ref="D236:D237"/>
    <mergeCell ref="E236:E237"/>
    <mergeCell ref="F236:F237"/>
    <mergeCell ref="G236:R236"/>
    <mergeCell ref="A222:B231"/>
    <mergeCell ref="C222:C223"/>
    <mergeCell ref="C224:C225"/>
    <mergeCell ref="D224:D225"/>
    <mergeCell ref="C226:C231"/>
    <mergeCell ref="D226:D228"/>
    <mergeCell ref="C219:T219"/>
    <mergeCell ref="A220:C221"/>
    <mergeCell ref="D220:D221"/>
    <mergeCell ref="E220:E221"/>
    <mergeCell ref="F220:F221"/>
    <mergeCell ref="G220:R220"/>
    <mergeCell ref="S220:S221"/>
    <mergeCell ref="T220:T221"/>
    <mergeCell ref="A192:B219"/>
    <mergeCell ref="C192:C201"/>
    <mergeCell ref="D195:D196"/>
    <mergeCell ref="C202:T202"/>
    <mergeCell ref="C203:T203"/>
    <mergeCell ref="C204:T204"/>
    <mergeCell ref="C205:C216"/>
    <mergeCell ref="D214:D216"/>
    <mergeCell ref="C217:T217"/>
    <mergeCell ref="C218:T218"/>
    <mergeCell ref="A187:T187"/>
    <mergeCell ref="A188:T188"/>
    <mergeCell ref="A189:T189"/>
    <mergeCell ref="A190:C191"/>
    <mergeCell ref="D190:D191"/>
    <mergeCell ref="E190:E191"/>
    <mergeCell ref="F190:F191"/>
    <mergeCell ref="G190:R190"/>
    <mergeCell ref="S190:S191"/>
    <mergeCell ref="T190:T191"/>
    <mergeCell ref="A181:B186"/>
    <mergeCell ref="C181:C186"/>
    <mergeCell ref="D181:D182"/>
    <mergeCell ref="D183:D184"/>
    <mergeCell ref="D185:D186"/>
    <mergeCell ref="T179:T180"/>
    <mergeCell ref="A175:T175"/>
    <mergeCell ref="A176:T176"/>
    <mergeCell ref="A177:T177"/>
    <mergeCell ref="A178:T178"/>
    <mergeCell ref="A179:C180"/>
    <mergeCell ref="D179:D180"/>
    <mergeCell ref="E179:E180"/>
    <mergeCell ref="F179:F180"/>
    <mergeCell ref="G179:R179"/>
    <mergeCell ref="S179:S180"/>
    <mergeCell ref="A152:B174"/>
    <mergeCell ref="C153:C158"/>
    <mergeCell ref="C159:C162"/>
    <mergeCell ref="C164:C169"/>
    <mergeCell ref="C170:C173"/>
    <mergeCell ref="G150:R150"/>
    <mergeCell ref="S150:S151"/>
    <mergeCell ref="T150:T151"/>
    <mergeCell ref="C145:C146"/>
    <mergeCell ref="D145:D146"/>
    <mergeCell ref="A150:C151"/>
    <mergeCell ref="D150:D151"/>
    <mergeCell ref="E150:E151"/>
    <mergeCell ref="F150:F151"/>
    <mergeCell ref="A139:B149"/>
    <mergeCell ref="C139:C142"/>
    <mergeCell ref="D139:D142"/>
    <mergeCell ref="C143:C144"/>
    <mergeCell ref="D143:D144"/>
    <mergeCell ref="A135:T135"/>
    <mergeCell ref="A136:T136"/>
    <mergeCell ref="A137:C138"/>
    <mergeCell ref="D137:D138"/>
    <mergeCell ref="E137:E138"/>
    <mergeCell ref="F137:F138"/>
    <mergeCell ref="G137:R137"/>
    <mergeCell ref="S137:S138"/>
    <mergeCell ref="T137:T138"/>
    <mergeCell ref="A105:B133"/>
    <mergeCell ref="C105:C128"/>
    <mergeCell ref="D106:D128"/>
    <mergeCell ref="C129:C133"/>
    <mergeCell ref="D129:D133"/>
    <mergeCell ref="A134:T134"/>
    <mergeCell ref="F103:F104"/>
    <mergeCell ref="G103:R103"/>
    <mergeCell ref="S103:S104"/>
    <mergeCell ref="T103:T104"/>
    <mergeCell ref="D91:D92"/>
    <mergeCell ref="D94:D96"/>
    <mergeCell ref="C97:C99"/>
    <mergeCell ref="A103:C104"/>
    <mergeCell ref="D103:D104"/>
    <mergeCell ref="E103:E104"/>
    <mergeCell ref="A101:P101"/>
    <mergeCell ref="A77:B100"/>
    <mergeCell ref="C77:C84"/>
    <mergeCell ref="D77:D84"/>
    <mergeCell ref="C85:C89"/>
    <mergeCell ref="D85:D89"/>
    <mergeCell ref="C91:C92"/>
    <mergeCell ref="A74:T74"/>
    <mergeCell ref="A75:C76"/>
    <mergeCell ref="D75:D76"/>
    <mergeCell ref="E75:E76"/>
    <mergeCell ref="F75:F76"/>
    <mergeCell ref="G75:R75"/>
    <mergeCell ref="S75:S76"/>
    <mergeCell ref="T75:T76"/>
    <mergeCell ref="A63:B73"/>
    <mergeCell ref="C63:C69"/>
    <mergeCell ref="C71:T71"/>
    <mergeCell ref="C72:T72"/>
    <mergeCell ref="C73:T73"/>
    <mergeCell ref="S61:S62"/>
    <mergeCell ref="T61:T62"/>
    <mergeCell ref="A55:B57"/>
    <mergeCell ref="C55:C57"/>
    <mergeCell ref="A58:T58"/>
    <mergeCell ref="A59:T59"/>
    <mergeCell ref="A60:T60"/>
    <mergeCell ref="A61:C62"/>
    <mergeCell ref="D61:D62"/>
    <mergeCell ref="E61:E62"/>
    <mergeCell ref="F61:F62"/>
    <mergeCell ref="G61:R61"/>
    <mergeCell ref="T53:T54"/>
    <mergeCell ref="A53:C54"/>
    <mergeCell ref="D53:D54"/>
    <mergeCell ref="E53:E54"/>
    <mergeCell ref="F53:F54"/>
    <mergeCell ref="G53:R53"/>
    <mergeCell ref="S53:S54"/>
    <mergeCell ref="A40:B49"/>
    <mergeCell ref="C40:C49"/>
    <mergeCell ref="D47:D49"/>
    <mergeCell ref="A50:T50"/>
    <mergeCell ref="A51:T51"/>
    <mergeCell ref="A52:T52"/>
    <mergeCell ref="T38:T39"/>
    <mergeCell ref="A38:C39"/>
    <mergeCell ref="D38:D39"/>
    <mergeCell ref="E38:E39"/>
    <mergeCell ref="F38:F39"/>
    <mergeCell ref="G38:R38"/>
    <mergeCell ref="S38:S39"/>
    <mergeCell ref="A24:B37"/>
    <mergeCell ref="C24:C34"/>
    <mergeCell ref="D25:D34"/>
    <mergeCell ref="C35:C37"/>
    <mergeCell ref="A19:T19"/>
    <mergeCell ref="A20:T20"/>
    <mergeCell ref="A22:C23"/>
    <mergeCell ref="D22:D23"/>
    <mergeCell ref="E22:E23"/>
    <mergeCell ref="F22:F23"/>
    <mergeCell ref="G22:R22"/>
    <mergeCell ref="S22:S23"/>
    <mergeCell ref="T22:T23"/>
    <mergeCell ref="A4:B18"/>
    <mergeCell ref="C4:C18"/>
    <mergeCell ref="D5:D18"/>
    <mergeCell ref="A1:T1"/>
    <mergeCell ref="A2:C3"/>
    <mergeCell ref="D2:D3"/>
    <mergeCell ref="E2:E3"/>
    <mergeCell ref="F2:F3"/>
    <mergeCell ref="G2:R2"/>
    <mergeCell ref="S2:S3"/>
    <mergeCell ref="T2:T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ENE-DIC '14</vt:lpstr>
      <vt:lpstr>ENE-DIC '15</vt:lpstr>
      <vt:lpstr>ENE-DIC '16</vt:lpstr>
      <vt:lpstr>ENE.DIC '17</vt:lpstr>
      <vt:lpstr>ENE.DIC '18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Herrera</dc:creator>
  <cp:lastModifiedBy>S.G.C</cp:lastModifiedBy>
  <cp:lastPrinted>2018-01-11T14:48:18Z</cp:lastPrinted>
  <dcterms:created xsi:type="dcterms:W3CDTF">2015-04-09T16:21:50Z</dcterms:created>
  <dcterms:modified xsi:type="dcterms:W3CDTF">2019-01-10T17:33:30Z</dcterms:modified>
</cp:coreProperties>
</file>