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NAC\"/>
    </mc:Choice>
  </mc:AlternateContent>
  <bookViews>
    <workbookView xWindow="0" yWindow="0" windowWidth="20490" windowHeight="7650"/>
  </bookViews>
  <sheets>
    <sheet name="DIF-01" sheetId="1" r:id="rId1"/>
    <sheet name="DIF-02" sheetId="2" r:id="rId2"/>
    <sheet name="DIF-03" sheetId="3" r:id="rId3"/>
    <sheet name="DIF-04" sheetId="4" r:id="rId4"/>
    <sheet name="DIF-05" sheetId="5" r:id="rId5"/>
    <sheet name="DIF-06" sheetId="6" r:id="rId6"/>
    <sheet name="DIF-07" sheetId="7" r:id="rId7"/>
    <sheet name="DIF-08" sheetId="8" r:id="rId8"/>
    <sheet name="DIF-09" sheetId="9" r:id="rId9"/>
    <sheet name="DIF-10" sheetId="10" r:id="rId10"/>
    <sheet name="DIF-11" sheetId="11" r:id="rId11"/>
    <sheet name="DIF-12" sheetId="12" r:id="rId12"/>
    <sheet name="DIF-13" sheetId="13" r:id="rId13"/>
    <sheet name="DIF-14" sheetId="14" r:id="rId14"/>
    <sheet name="DIF-15" sheetId="15" r:id="rId15"/>
    <sheet name="DIF-16" sheetId="16" r:id="rId16"/>
    <sheet name="DIF-17" sheetId="17" r:id="rId17"/>
    <sheet name="DIF-18" sheetId="18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18" l="1"/>
  <c r="S3" i="17"/>
  <c r="S4" i="17"/>
  <c r="S5" i="17"/>
  <c r="S6" i="17"/>
  <c r="S7" i="17"/>
  <c r="S8" i="17"/>
  <c r="S9" i="17"/>
  <c r="S2" i="17"/>
  <c r="S3" i="16"/>
  <c r="S4" i="16"/>
  <c r="S5" i="16"/>
  <c r="S6" i="16"/>
  <c r="S7" i="16"/>
  <c r="S2" i="16"/>
  <c r="S3" i="15"/>
  <c r="S2" i="15"/>
  <c r="S3" i="14"/>
  <c r="S4" i="14"/>
  <c r="S5" i="14"/>
  <c r="S6" i="14"/>
  <c r="S7" i="14"/>
  <c r="S8" i="14"/>
  <c r="S2" i="14"/>
  <c r="S3" i="13"/>
  <c r="S4" i="13"/>
  <c r="S5" i="13"/>
  <c r="S2" i="13"/>
  <c r="S3" i="12"/>
  <c r="S4" i="12"/>
  <c r="S5" i="12"/>
  <c r="S6" i="12"/>
  <c r="S7" i="12"/>
  <c r="S2" i="12"/>
  <c r="S3" i="11"/>
  <c r="S4" i="11"/>
  <c r="S5" i="11"/>
  <c r="S6" i="11"/>
  <c r="S7" i="11"/>
  <c r="S8" i="11"/>
  <c r="S2" i="11"/>
  <c r="S3" i="10"/>
  <c r="S4" i="10"/>
  <c r="S2" i="10"/>
  <c r="S2" i="9"/>
  <c r="S2" i="8"/>
  <c r="S3" i="7"/>
  <c r="S4" i="7"/>
  <c r="S2" i="7"/>
  <c r="S5" i="6"/>
  <c r="S4" i="6"/>
  <c r="P6" i="1"/>
  <c r="P7" i="1"/>
  <c r="P8" i="1"/>
  <c r="P5" i="1"/>
  <c r="S3" i="2"/>
  <c r="S4" i="2"/>
  <c r="S5" i="2"/>
  <c r="S2" i="2"/>
  <c r="S3" i="3"/>
  <c r="S4" i="3"/>
  <c r="S2" i="3"/>
  <c r="S3" i="4"/>
  <c r="S4" i="4"/>
  <c r="S5" i="4"/>
  <c r="S2" i="4"/>
  <c r="S3" i="5"/>
  <c r="S4" i="5"/>
  <c r="S5" i="5"/>
  <c r="S6" i="5"/>
  <c r="S7" i="5"/>
  <c r="S8" i="5"/>
  <c r="S9" i="5"/>
  <c r="S10" i="5"/>
  <c r="S2" i="5"/>
</calcChain>
</file>

<file path=xl/sharedStrings.xml><?xml version="1.0" encoding="utf-8"?>
<sst xmlns="http://schemas.openxmlformats.org/spreadsheetml/2006/main" count="682" uniqueCount="238">
  <si>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</si>
  <si>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</si>
  <si>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</si>
  <si>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</si>
  <si>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</si>
  <si>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</si>
  <si>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</si>
  <si>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</si>
  <si>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</si>
  <si>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</si>
  <si>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</si>
  <si>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</si>
  <si>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Este Programa se desarrolla durante los meses de marzo, junio, septiembre y diciembre a través de la entrega de paquetes alimentarios a los habitantes.</t>
  </si>
  <si>
    <t>id_accion</t>
  </si>
  <si>
    <t>accion</t>
  </si>
  <si>
    <t>id_indicador</t>
  </si>
  <si>
    <t>unidad</t>
  </si>
  <si>
    <t>cantidad</t>
  </si>
  <si>
    <t>Entrega de Paquetes alimentarios, trimestralmente a los habitantes en situación de vulnerabilidad o extrema pobreza (DIF-01-01).</t>
  </si>
  <si>
    <t>Paquetes alimentarios urbanos</t>
  </si>
  <si>
    <t>Paquetes alimentarios rural</t>
  </si>
  <si>
    <t>Habitantes de zona urbana</t>
  </si>
  <si>
    <t>Habitantes de zona rural</t>
  </si>
  <si>
    <t>Total</t>
  </si>
  <si>
    <t>    Avances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</si>
  <si>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DIF-04-01</t>
  </si>
  <si>
    <t>Llevar a cabo la revalidación de beneficiarios de becas en las escuelas primarias integradas al Programa (DIF-04-01).</t>
  </si>
  <si>
    <t>Beneficiarios</t>
  </si>
  <si>
    <t>DIF-04-02</t>
  </si>
  <si>
    <t>Elaborar estudios socioeconómicos a madres, padres o tutores, de candidatos a obtener una beca del Programa (DIF-04-02).</t>
  </si>
  <si>
    <t>Estudios socioeconómicos</t>
  </si>
  <si>
    <t>DIF-04-03</t>
  </si>
  <si>
    <t>Entrega de 15 mil becas a los cinco mil beneficiarios del Programa a través de tres entregas cuatrimestrales (DIF-04-03).</t>
  </si>
  <si>
    <t>Becas</t>
  </si>
  <si>
    <t>DIF-04-04</t>
  </si>
  <si>
    <t>Entrega de paquetes alimentarios a cinco mil beneficiarios del Programa (DIF-04-04).</t>
  </si>
  <si>
    <t>Paquetes alimentarios</t>
  </si>
  <si>
    <t>DIF-02-01</t>
  </si>
  <si>
    <t>Realizar acciones de gestión, en coordinación con instituciones, para apoyar a los beneficiarios de los talleres productivos rurales (DIF-02-01).</t>
  </si>
  <si>
    <t>Acciones</t>
  </si>
  <si>
    <t>DIF-02-02</t>
  </si>
  <si>
    <t>Realizar visitas a los talleres rurales para el seguimiento de sus actividades (DIF-02-02).</t>
  </si>
  <si>
    <t>Visitas</t>
  </si>
  <si>
    <t>DIF-02-03</t>
  </si>
  <si>
    <t>Impartir cursos de capacitación para favorecer el desarrollo integral del personal que labora en los Talleres Productivos Rurales (DIF-02-03).</t>
  </si>
  <si>
    <t>Capacitaciones</t>
  </si>
  <si>
    <t>DIF-02-04</t>
  </si>
  <si>
    <t>Promover los productos realizados por los participantes de los talleres a través de exposiciones (DIF-02-04).</t>
  </si>
  <si>
    <t>Exposición</t>
  </si>
  <si>
    <t>DIF-03-01</t>
  </si>
  <si>
    <t>Brindar capacitación al personal adscrito a los CAIC, para brindar ambientes educativos que favorezcan el desarrollo de los niños y crecimiento personal y profesional (DIF-03-01).</t>
  </si>
  <si>
    <t>Curso de capacitación</t>
  </si>
  <si>
    <t>DIF-03-02</t>
  </si>
  <si>
    <t>Llevar a cabo sesiones de Escuela para Padres de Familia con diversos temas de interés para el adecuado desarrollo de los infantes (DIF-03-02).</t>
  </si>
  <si>
    <t>Sesiones</t>
  </si>
  <si>
    <t>DIF-03-03</t>
  </si>
  <si>
    <t>Fomentar el gusto por la lectura en los niños y las niñas, creando un espacio lector a través de cuatro (DIF-03-03).</t>
  </si>
  <si>
    <t>DIF-05-01</t>
  </si>
  <si>
    <t>Otorgar apoyos asistenciales a la población en situación de vulnerabilidad (DIF-05-01).</t>
  </si>
  <si>
    <t>Apoyo</t>
  </si>
  <si>
    <t>DIF-05-02</t>
  </si>
  <si>
    <t>Brindar servicios médicos a población en situación de vulnerabilidad, a través de Brigadas de Salud (DIF-05-02).</t>
  </si>
  <si>
    <t>Persona Atendida</t>
  </si>
  <si>
    <t>DIF-05-03</t>
  </si>
  <si>
    <t>Brindar atención dental a pacientes de escasos recursos económicos (DIF-05-03).</t>
  </si>
  <si>
    <t>Servicio dental</t>
  </si>
  <si>
    <t>DIF-05-04</t>
  </si>
  <si>
    <t>Llevar a cabo visitas de supervisión por parte del nutriólogo, en los inmuebles que cuentan con cocinas para su mejor funcionamiento (DIF-05-04).</t>
  </si>
  <si>
    <t>Visita de Supervisión</t>
  </si>
  <si>
    <t>DIF-05-05</t>
  </si>
  <si>
    <t>Otorgar sesiones de terapia física y rehabilitación a pacientes que lo requieran a través de la Unidad de Terapia Física (DIF-05-05).</t>
  </si>
  <si>
    <t>DIF-05-06</t>
  </si>
  <si>
    <t>Llevar a cabo la entrega de aparatos funcionales a las personas que lo soliciten y así lo requieran (DIF-05-06).</t>
  </si>
  <si>
    <t>Aparato funcional</t>
  </si>
  <si>
    <t>DIF-05-07</t>
  </si>
  <si>
    <t>Llevar a cabo entrega de paquetes de pañales a niños y adultos con discapacidad, a un padrón de 200 beneficiarios (DIF-05-07).</t>
  </si>
  <si>
    <t>DIF-05-07-01</t>
  </si>
  <si>
    <t>Paquetes de pañales</t>
  </si>
  <si>
    <t>DIF-05-07-02</t>
  </si>
  <si>
    <t>Beneficiario</t>
  </si>
  <si>
    <t>DIF-05-08</t>
  </si>
  <si>
    <t>Impartir plática nutricional a madres y padres de familia, de escuelas de nivel básico (DIF-05-08).</t>
  </si>
  <si>
    <t>Pláticas</t>
  </si>
  <si>
    <t>DIF-06-01</t>
  </si>
  <si>
    <t>Ofrecer alojamiento y alimentación básica de manera gratuita a individuos y familias en tiempos de desastre natural o en situación de vulnerabilidad en los Albergues de la ciudad (DIF-06-01).</t>
  </si>
  <si>
    <t>Alojamientos</t>
  </si>
  <si>
    <t>DIF-06-02</t>
  </si>
  <si>
    <t>Brindar apoyo alimentario gratuito a personas en condición de vulnerabilidad, a través del Refrigerador Ciudadano (DIF-06-02).</t>
  </si>
  <si>
    <t>Raciones de comida</t>
  </si>
  <si>
    <t>DIF-07-01</t>
  </si>
  <si>
    <t>Brindar apoyo de tratamiento en modelo residencial integral a niños, y adolescentes varones con problemas de adicción a sustancias psicoactivas (DIF-07-01).</t>
  </si>
  <si>
    <t>Pacientes atendidos</t>
  </si>
  <si>
    <t>DIF-07-02</t>
  </si>
  <si>
    <t>Ampliar la cobertura de personas beneficiadas con los servicios de atención de adicciones (DIF-07-02).</t>
  </si>
  <si>
    <t>Persona</t>
  </si>
  <si>
    <t>DIF-07-03</t>
  </si>
  <si>
    <t>Capacitar al personal del CRIA, enfocados a profesionalizar la labor realizada (DIF-07-03).</t>
  </si>
  <si>
    <t>Capacitación</t>
  </si>
  <si>
    <t>DIF-08-01</t>
  </si>
  <si>
    <t>Brindar asesoría jurídica gratuita, al cien por ciento de la población que así lo requiera (DIF-08-01).</t>
  </si>
  <si>
    <t>Personas atendidas</t>
  </si>
  <si>
    <t>DIF-09-01</t>
  </si>
  <si>
    <t>Atender a través de reportes y denuncias de restricción y/o vulneración de derechos recibidos en la Procuraduría de la Protección de Niñas, Niños y Adolescentes (DIF-09-01).</t>
  </si>
  <si>
    <t>Infantes</t>
  </si>
  <si>
    <t>DIF-10-01</t>
  </si>
  <si>
    <t>Realizar recorridos cotidianos y de contingencia por la Ciudad, de manera conjunta con las autoridades responsables para la detección de indigentes (DIF-10-01).</t>
  </si>
  <si>
    <t>Recorridos</t>
  </si>
  <si>
    <t>DIF-10-02</t>
  </si>
  <si>
    <t>Integrar y actualizar mensualmente el padrón de Indigentes (DIF-10-02).</t>
  </si>
  <si>
    <t>Actualización</t>
  </si>
  <si>
    <t>DIF-10-03</t>
  </si>
  <si>
    <t>Seguimiento a las personas retiradas de calle a través de visitas por parte del personal de DIF municipal (DIF-10-03).</t>
  </si>
  <si>
    <t>DIF-11-01</t>
  </si>
  <si>
    <t>Atención integral a familias con menores incluidos en el programa, a través de Escuela para padres (DIF-11-01).</t>
  </si>
  <si>
    <t>DIF-11-02</t>
  </si>
  <si>
    <t>Realizar entregas mensuales del estímulo económico y apoyo alimentario de los beneficiarios del programa (DIF-11-02).</t>
  </si>
  <si>
    <t>Entregas</t>
  </si>
  <si>
    <t>DIF-11-03</t>
  </si>
  <si>
    <t>Realizar visitas de seguimiento a menores becados (DIF-11-03).</t>
  </si>
  <si>
    <t>DIF-11-04</t>
  </si>
  <si>
    <t>Realizar sesiones psicológicas a niños, niñas, adolescentes y familia del programa (DIF-11-04).</t>
  </si>
  <si>
    <t>DIF-11-05</t>
  </si>
  <si>
    <t>Realizar actividades recreativas, culturales, educativas y de salud a niños, niñas, adolescentes y familia del programa (DIF-11-05).</t>
  </si>
  <si>
    <t>Actividades</t>
  </si>
  <si>
    <t>DIF-11-06</t>
  </si>
  <si>
    <t>Realizar visitas domiciliarias a familias de nuevo ingreso a beneficiarios del programa (DIF-11-06).</t>
  </si>
  <si>
    <t>DIF-11-07</t>
  </si>
  <si>
    <t>Realizar Recorridos por el Promotor Infantil Comunitario (DIF-11-07).</t>
  </si>
  <si>
    <t>DIF-12-01</t>
  </si>
  <si>
    <t>Promover la elaboración de productos hechos por beneficiarios de los Talleres de capacitación en base a la demanda del Bazar del DIF (DIF-12-01).</t>
  </si>
  <si>
    <t>Productos elaborados</t>
  </si>
  <si>
    <t>DIF-12-02</t>
  </si>
  <si>
    <t>Atender a los beneficiarios para capacitarlos en un oficio que les permita desarrollar sus habilidades y obtener las herramientas necesarias para lograr un óptimo desarrollo de su potencial (DIF-12-02).</t>
  </si>
  <si>
    <t>Beneficiarios atendidos</t>
  </si>
  <si>
    <t>DIF-12-03</t>
  </si>
  <si>
    <t>Entrega de constancias a beneficiarios de los talleres que terminan su proceso de capacitación (DIF-12-03).</t>
  </si>
  <si>
    <t>DIF-12-04</t>
  </si>
  <si>
    <t>Otorgar una beca mensual a madres o embarazadas adolescentes de 14 a 25 años, en situación de vulnerabilidad, que acuden a capacitación al Taller de Vitrales (DIF-12-04).</t>
  </si>
  <si>
    <t>Estímulos económicos</t>
  </si>
  <si>
    <t>DIF-12-05</t>
  </si>
  <si>
    <t>Promover los productos realizados por los participantes de los talleres a través de exposiciones (DIF-12-05).</t>
  </si>
  <si>
    <t>DIF-12-06</t>
  </si>
  <si>
    <t>Fomentar actividades recreativas y de desarrollo humano entre los beneficiarios y las familias de los talleres de capacitación (DIF-12-06).</t>
  </si>
  <si>
    <t>Actividad</t>
  </si>
  <si>
    <t>DIF-13-01</t>
  </si>
  <si>
    <t>Implementar actividades culturales, recreativas y formativas, en coordinación con instituciones públicas y privadas (DIF-13-01).</t>
  </si>
  <si>
    <t>DIF-13-02</t>
  </si>
  <si>
    <t>Llevar a cabo acciones que se soliciten de Programas dentro del Sistema DIF y/o Asociaciones e Instituciones Gubernamentales (DIF-13-02).</t>
  </si>
  <si>
    <t>DIF-13-03</t>
  </si>
  <si>
    <t>Promover los productos realizados por los participantes de los cursos de manualidades a través de exposiciones (DIF-13-03).</t>
  </si>
  <si>
    <t>DIF-13-04</t>
  </si>
  <si>
    <t>Promover la elaboración de productos hechos por beneficiarios de los Talleres de Centros de Desarrollo Comunitario, con base a la demanda del Corredor Artesanal (DIF-13-04).</t>
  </si>
  <si>
    <t>Productos</t>
  </si>
  <si>
    <t>DIF-14-01</t>
  </si>
  <si>
    <t>Impartir pláticas prematrimoniales, para informar acerca de los aspectos legales, sociales, psicológicos y económicos del compromiso matrimonial (DIF-14-01).</t>
  </si>
  <si>
    <t>Plática</t>
  </si>
  <si>
    <t>DIF-14-02</t>
  </si>
  <si>
    <t>Llevar a cabo Jornadas de valores para fortalecer en los alumnos y padres de familia la práctica de los mismos (DIF-14-02).</t>
  </si>
  <si>
    <t>Jornada</t>
  </si>
  <si>
    <t>DIF-14-03</t>
  </si>
  <si>
    <t>Brindar orientaciones a padres de familia a través de pláticas y dinámicas que les permita adquirir herramientas para mejorar la relación con sus hijos y contribuir a generar un mejor entorno familiar (DIF-14-03).</t>
  </si>
  <si>
    <t>DIF-14-04</t>
  </si>
  <si>
    <t>Realizar un curso de verano con la finalidad de promover la recreación, arte y una sana convivencia en niños de 6-15 años (DIF-14-04).</t>
  </si>
  <si>
    <t>Acción</t>
  </si>
  <si>
    <t>DIF-14-05</t>
  </si>
  <si>
    <t>Impartir pláticas donde el joven reconocerá su potencial, canalizándolo en acciones que lo lleven a vivir armónicamente consigo mismo y con la sociedad, haciendo de ellos individuos responsables (DIF-14-05).</t>
  </si>
  <si>
    <t>DIF-14-06</t>
  </si>
  <si>
    <t>Fomentar la sana convivencia entre los pares resaltando la importancia de los valores en su vida cotidiana y al mismo tiempo hacer conciencia del cuidado del medio ambiente, a través de crear-jugando (DIF-14-06).</t>
  </si>
  <si>
    <t>DIF-14-07</t>
  </si>
  <si>
    <t>Promover a través de Rally en Familia el valor de la convivencia en familia por medio de diversas actividades y dinámicas que trasmitirán a los integrantes un mensaje de unión y comunicación (DIF-14-07).</t>
  </si>
  <si>
    <t>DIF-15-01</t>
  </si>
  <si>
    <t>Impartir pláticas de prevención de enfermedades de transmisión sexual y embarazos no planeados, a través de la promoción de la sexualidad responsable a familias (DIF-15-01).</t>
  </si>
  <si>
    <t>DIF-15-02</t>
  </si>
  <si>
    <t>Impartir talleres de sensibilización dirigido a adolescentes para crear responsabilidad de la maternidad y paternidad a edad temprana por medio de los bebés virtuales (DIF-15-02).</t>
  </si>
  <si>
    <t>DIF-16-01</t>
  </si>
  <si>
    <t>Brindar a las beneficiarias herramientas a través de pláticas que les permitan mejorar el vínculo madre-hijo y ejercer una maternidad-paternidad responsable (DIF-16-01).</t>
  </si>
  <si>
    <t>DIF-16-02</t>
  </si>
  <si>
    <t>Otorgar sesiones de estimulación temprana y estimulación prenatal a beneficiarias del programa y sus hijos, como herramienta para mejorar el vínculo afectivo madre-hijo (DIF-16-02).</t>
  </si>
  <si>
    <t>DIF-16-03</t>
  </si>
  <si>
    <t>Otorgar a las beneficiarias y bebes un reconocimiento por concluir su proceso en el programa (DIF-16-03).</t>
  </si>
  <si>
    <t>DIF-16-04</t>
  </si>
  <si>
    <t>Brindar atención a las beneficiarias del programa con atención psicológica, trabajo social y estimulación temprana (DIF-16-04).</t>
  </si>
  <si>
    <t>Beneficiarias</t>
  </si>
  <si>
    <t>DIF-16-05</t>
  </si>
  <si>
    <t>Fomentar actividades recreativas y de interacción entre todas las beneficiarias del programa (DIF-16-05).</t>
  </si>
  <si>
    <t>DIF-16-06</t>
  </si>
  <si>
    <t>Realizar supervisiones periódicas de las áreas de estimulación temprana, trabajo social y de psicología al proceso de cada una de las beneficiarias (DIF-16-06).</t>
  </si>
  <si>
    <t>Supervisiones</t>
  </si>
  <si>
    <t>DIF-17-02</t>
  </si>
  <si>
    <t>Organizar encuentros deportivos entre los menores del CCPI y poblados cercanos (DIF-17-02).</t>
  </si>
  <si>
    <t>DIF-17-03</t>
  </si>
  <si>
    <t>Brigadas asistenciales en comunidades con mayor índice de población con riesgo migratorio (DIF-17-03).</t>
  </si>
  <si>
    <t>Brigadas asistenciales</t>
  </si>
  <si>
    <t>DIF-17-04</t>
  </si>
  <si>
    <t>Realizar actividades comunitarias, a cargo de los líderes comunitarios, como lo son: campañas ambientales, visitas a medios de comunicación, actividad navideña, altar de muertos, visita a casa hogar y un día con el adulto mayor (DIF-17-04).</t>
  </si>
  <si>
    <t>DIF-17-05</t>
  </si>
  <si>
    <t>Realizar presentaciones del grupo de música de líderes comunitarios, dentro y fuera de la comunidad con el fin de propiciar el arraigo y participación de los niños y adolescentes en el CCPI (DIF-17-05).</t>
  </si>
  <si>
    <t>Presentación musical</t>
  </si>
  <si>
    <t>DIF-17-06</t>
  </si>
  <si>
    <t>Llevar a cabo visitas guiadas a lugares recreativos, formativos y culturales para los líderes comunitarios (DIF-17-06).</t>
  </si>
  <si>
    <t>DIF-17-07</t>
  </si>
  <si>
    <t>Llevar a cabo el simulacro de migración a cargo de los líderes comunitarios, con la colaboración de distintas dependencias, con el objetivo de concientizar a otros NNA sobre los riesgos que conlleva la migración infantil no acompañada (DIF-17-07).</t>
  </si>
  <si>
    <t>Simulacro</t>
  </si>
  <si>
    <t>DIF-17-08</t>
  </si>
  <si>
    <t>Brindar asesoría psicológica, educativa y de trabajo social, a los menores usuarios del CCPI y a sus familias (DIF-17-08).</t>
  </si>
  <si>
    <t>Asesorías</t>
  </si>
  <si>
    <t>DIF-17-01</t>
  </si>
  <si>
    <t>Implementar planes individuales de arraigo familiar y comunitario, como lo son cursos a los que la población pueda asistir para proporcionar una herramienta que les genere ganancias económicas (DIF-17-01).</t>
  </si>
  <si>
    <t>Taller</t>
  </si>
  <si>
    <t>DIF-18-01</t>
  </si>
  <si>
    <t>Atención integral a las demandas de los habitantes de la zona rural en materia de asistencia social a través de visitas programadas (DIF-18-01).</t>
  </si>
  <si>
    <t xml:space="preserve">  </t>
  </si>
  <si>
    <t>PROPUESTA PARA REORIENTAR EL PROGRAMA</t>
  </si>
  <si>
    <t>REALIZAR CURSOS EN LINEA O REALIZAR LOS VIDEOS Y SUBIR A LAS REDES SOCIALES DE DIF MUNICIPAL PARA LOS TALLERES PRODUCTIVOS RURALES</t>
  </si>
  <si>
    <t>TOMAR VIDEO Y FOTOGRAFIAS DE LOS ARTICULOS DEL CORREDOR ARTESANAL Y PROMOCIONARLOS EN REDES SOCIALES DEL DIF MUNICIPAL</t>
  </si>
  <si>
    <t>BUSCAR EN LINEA CURSOS DE CAPACITACION PARA EL PERSONAL DE CAICS POR PARTE DE LA SECRETARIA DE EDUCACIÓN Y OBTENER CONSTANCIA OFICIAL</t>
  </si>
  <si>
    <t>REALIZAR VIDEOS DE FOMENTO A LA LECTURA A NIVEL PREESCOLAR Y PUBLICARLOS EN REDES SOCIALES DE DIF MUNICIPAL</t>
  </si>
  <si>
    <t>REALIZAR VIDEOS PARA ESCUELA DE PADRES CONFORME A LA TEMATICA QUE SE TIENE DE MANERA OFICIAL Y PUBLICAR EN REDES SOCIALES DE DIF MUNICIPAL</t>
  </si>
  <si>
    <t>EN CONJUNTO CON LA ENTREGA DE PAQUETES DE PAÑALES OFRECER ATENCION MEDICA A LOS BENEFICIARIOS Y SUS FAMILIAS</t>
  </si>
  <si>
    <t>REALIZAR VIDEOS DE CÓMO REALIZAR EJERCICIOS DE TERAPIA DE REHABILITACIÓN Y SOBRE TODO EN PROBLEMAS QUE MANIFIESTEN LOS USUARIOS Y CIUDADANOS EN GENERAL, Y ESTOD VIDEOS PUBLICARLOS EN REDES SOCIALES</t>
  </si>
  <si>
    <t>CONSULTAR EL PADRON DE BENEFICIARIOS Y LLEVAR LOS PAÑALES A DOMICILIO Y REALIZAR ATENCION MEDICA AL BENEFICIARIO Y SUS FAMILIAS</t>
  </si>
  <si>
    <t>REALIZAR VIDEOS SOBRE TEMAS DE BUENAS PRACTICAS NUTRICIONALES PARA PADRES Y MADRES DE FAMILIA Y PUBLICARLOS EN REDES SOCIALES DE DIF MUNICIPAL</t>
  </si>
  <si>
    <t>REALIZAR VIDEO CONFERENCIAS O PLATICAS VIRTUALES SOBRE ACCIONES DE PREVENCIÓN SOBRE LAS ADICCIONES Y PUBLICARLOS EN LAS REDES SOCIALES DE DIF MUNICIPAL</t>
  </si>
  <si>
    <t>REALIZAR VIDEOS SOBRE TEMAS DE BUENAS PRACTICAS SOBRE HIGIENE BUCAL,  PREVENCIÓN  Y PUBLICARLOS EN REDES SOCIALES DE DIF MUNICIPAL</t>
  </si>
  <si>
    <t>TOMAR CURSOS DE PROFESIONALIZACIÓN EN LINEA PARA EL PERSONAL DE CRIA Y ASÍ PODER MEJOR SUS COMPETENCIAS CON VALIDEZ OFICIAL</t>
  </si>
  <si>
    <t>GENERAR UNA LINEA DE WHATSAPP PARA RECIBIR Y ATENDER DENUNCIAS Y VULNERACIÓN DE DERECHOS DE LAS NIÑAS, NIÑOS Y ADOLECENTES Y BRINDAR ASESORIA POR ESE MEDIO Y PUBLICAR EL SERVICIO MEDIANTE REDES SOCIALES DEL DIF MUNICIPAL</t>
  </si>
  <si>
    <t>REALIZAR VIDEOS DONDE SE DÉ A CONOCER INFORMACIÓN RELACIONADA CON ESCUELA PARA PADRES Y SE PUBLIQUE EN LAS REDES SOCIALES DE DIF MUNICIPAL</t>
  </si>
  <si>
    <t>REALIZAR SEGUIMIENTOS A NIÑOS BECADOS A TRAVES DE MEDIOS ELECTRONICOS: TELEFONO, REDES SOCIALES O VISITAS EN SUS DOMICILIOS CON LAS MEDIDAS DE PROTECCION ADECUADAS</t>
  </si>
  <si>
    <t>REORIENTAR EL INDICADOR Y ABRIR LA BECA A UN MAYOR NÚMERO DE PERSONAS CON OTRAS CONDICIONES Y DE OTRO TIPOS DE TALLERES</t>
  </si>
  <si>
    <t>PROMOVER LA VENTA DE LOS PRODUCTOS ELABORADOS POR LOS BENEFICIARIOS DE LOS TALLERES DE CAPACITACIÓN A TRAVÉS DE LAS REDES SOCIALES DEL DIF MUNICIPAL</t>
  </si>
  <si>
    <t xml:space="preserve">REALIZAR VIDEOS CON TEMAS PARA FORTALECER LOS TEMAS DE VALORES Y PUBLICARLOS EN LAS REDES SOCIALES DEL DIF </t>
  </si>
  <si>
    <t xml:space="preserve">REALIZAR VIDEOS CON TEMAS  PARA PADRES DE FAMILIA, LOS CUALES LES DEN HERRAMIENTAS PARA MEJORAR LA RELACION CON SUS HIJOS Y PUBLICARLOS EN LAS REDES SOCIALES DEL DIF </t>
  </si>
  <si>
    <t>REALIZAR VIDEOS PARA LOS JOVENES, DONDE LOS TEMAS SEAN ENFOCADOS EN UNAS CONVIVENCIA CON LOS DEMAS Y LA SOCIEDAD EN GENERAL PARA HACER DE ELLOS INDIVIDUOS RESPONSABLES Y PUBLICARLOS EN LAS REDES SOCIALES DE DIF</t>
  </si>
  <si>
    <t>GENERAR VIDEOS PARA FOMENTAR LA SANA CONVIVENCIA ENTRE LOS PARES,  RESALTANDO LA IMPORTANCIA DE LOS VALORES EN SU VIDA COTIDIANA Y AL MISMO TIEMPO HACER CONCIENCIA DEL MEDIO AMBIENTE, A TRAVÉS DE CREAR-JUGANDO.</t>
  </si>
  <si>
    <t>REALIZAR VIDEOS Y MATERIALES SOBRE PREVENCIÓN DE TRANSMISIÓN DE ENFERMEDADES DE TRANSMISIÓN SEXUAL Y PROMOCIÓN DE UNA SEXUALIDAD RESPONSABLE Y PROMOVERLOS EN REDES SOCIALES DE DIF MUNICIPAL.</t>
  </si>
  <si>
    <t>REALIZAR PLATICAS EN VIDEO A LA BENEFICIARIAS DEL PROGRAMA PARA OTORGARLES HERRAMIENTAS QUE LES PERMITAN MEJORAR EL VINCULO AFECTIVO MADRE - HIJO Y DIFUNDIRLAS EN LAS REDES SOCIALES DE DIF MUNICIPAL</t>
  </si>
  <si>
    <t>GRABAR SESIONES DE ESTIMULACION TEMPRANA Y PRENATAL PARA BENEFICIARIAS DEL PROGRAMA Y SUS HIJOS PARA MEJORAR EL VINCULO MADRE - HIJO Y PUBLICARLO EN REDES SOCIALES DE DIF MUNICIPAL</t>
  </si>
  <si>
    <t>A TRAVES DE SESIONES DE VIDEO LLAMADAS REALIZAR SUPERVISIONES PERIODICAS A LAS BENEFICIARIAS SOBRE ESTIMULACION TEMPRANA, PSICOLOGIA Y 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</si>
</sst>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"/>
  <sheetViews>
    <sheetView tabSelected="1" workbookViewId="0">
      <selection activeCell="A2" sqref="A2"/>
    </sheetView>
  </sheetViews>
  <sheetFormatPr baseColWidth="10" defaultRowHeight="15" x14ac:dyDescent="0.25"/>
  <cols>
    <col min="1" max="1" width="28" customWidth="1"/>
    <col min="2" max="2" width="31.7109375" customWidth="1"/>
  </cols>
  <sheetData>
    <row r="2" spans="1:16" ht="44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12</v>
      </c>
      <c r="M2" s="4"/>
      <c r="N2" s="4"/>
      <c r="O2" s="4"/>
      <c r="P2" s="4"/>
    </row>
    <row r="4" spans="1:16" s="1" customFormat="1" x14ac:dyDescent="0.25">
      <c r="A4" s="1" t="s">
        <v>14</v>
      </c>
      <c r="B4" s="1" t="s">
        <v>16</v>
      </c>
      <c r="C4" s="1" t="s">
        <v>17</v>
      </c>
      <c r="D4" s="1" t="s">
        <v>0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1" t="s">
        <v>23</v>
      </c>
    </row>
    <row r="5" spans="1:16" ht="46.5" customHeight="1" x14ac:dyDescent="0.25">
      <c r="A5" s="5" t="s">
        <v>18</v>
      </c>
      <c r="B5" t="s">
        <v>19</v>
      </c>
      <c r="C5">
        <v>30000</v>
      </c>
      <c r="D5">
        <v>0</v>
      </c>
      <c r="E5">
        <v>0</v>
      </c>
      <c r="F5">
        <v>3915</v>
      </c>
      <c r="G5">
        <v>5789</v>
      </c>
      <c r="H5">
        <v>0</v>
      </c>
      <c r="I5">
        <v>0</v>
      </c>
      <c r="J5">
        <v>0</v>
      </c>
      <c r="K5">
        <v>0</v>
      </c>
      <c r="L5">
        <v>2780</v>
      </c>
      <c r="M5">
        <v>2672</v>
      </c>
      <c r="N5">
        <v>1125</v>
      </c>
      <c r="O5">
        <v>22565</v>
      </c>
      <c r="P5">
        <f>(D5+E5+F5+G5+H5+I5+J5+K5+L5+M5+N5+O5)</f>
        <v>38846</v>
      </c>
    </row>
    <row r="6" spans="1:16" ht="36.75" customHeight="1" x14ac:dyDescent="0.25">
      <c r="A6" s="5"/>
      <c r="B6" t="s">
        <v>20</v>
      </c>
      <c r="C6">
        <v>10000</v>
      </c>
      <c r="D6">
        <v>0</v>
      </c>
      <c r="E6">
        <v>0</v>
      </c>
      <c r="F6">
        <v>0</v>
      </c>
      <c r="G6">
        <v>2135</v>
      </c>
      <c r="H6">
        <v>0</v>
      </c>
      <c r="I6">
        <v>0</v>
      </c>
      <c r="J6">
        <v>0</v>
      </c>
      <c r="K6">
        <v>0</v>
      </c>
      <c r="L6">
        <v>673</v>
      </c>
      <c r="M6">
        <v>715</v>
      </c>
      <c r="N6">
        <v>1036</v>
      </c>
      <c r="O6">
        <v>5328</v>
      </c>
      <c r="P6">
        <f t="shared" ref="P6:P8" si="0">(D6+E6+F6+G6+H6+I6+J6+K6+L6+M6+N6+O6)</f>
        <v>9887</v>
      </c>
    </row>
    <row r="7" spans="1:16" ht="33.75" customHeight="1" x14ac:dyDescent="0.25">
      <c r="A7" s="5"/>
      <c r="B7" t="s">
        <v>21</v>
      </c>
      <c r="C7">
        <v>7500</v>
      </c>
      <c r="D7">
        <v>0</v>
      </c>
      <c r="E7">
        <v>0</v>
      </c>
      <c r="F7">
        <v>3915</v>
      </c>
      <c r="G7">
        <v>5789</v>
      </c>
      <c r="H7">
        <v>0</v>
      </c>
      <c r="I7">
        <v>0</v>
      </c>
      <c r="J7">
        <v>0</v>
      </c>
      <c r="K7">
        <v>0</v>
      </c>
      <c r="L7">
        <v>2780</v>
      </c>
      <c r="M7">
        <v>2672</v>
      </c>
      <c r="N7">
        <v>1125</v>
      </c>
      <c r="O7">
        <v>5328</v>
      </c>
      <c r="P7">
        <f t="shared" si="0"/>
        <v>21609</v>
      </c>
    </row>
    <row r="8" spans="1:16" ht="36.75" customHeight="1" x14ac:dyDescent="0.25">
      <c r="A8" s="5"/>
      <c r="B8" t="s">
        <v>22</v>
      </c>
      <c r="C8">
        <v>2500</v>
      </c>
      <c r="D8">
        <v>0</v>
      </c>
      <c r="E8">
        <v>0</v>
      </c>
      <c r="F8">
        <v>0</v>
      </c>
      <c r="G8">
        <v>2135</v>
      </c>
      <c r="H8">
        <v>0</v>
      </c>
      <c r="I8">
        <v>0</v>
      </c>
      <c r="J8">
        <v>0</v>
      </c>
      <c r="K8">
        <v>0</v>
      </c>
      <c r="L8">
        <v>673</v>
      </c>
      <c r="M8">
        <v>715</v>
      </c>
      <c r="N8">
        <v>1036</v>
      </c>
      <c r="O8">
        <v>1332</v>
      </c>
      <c r="P8">
        <f t="shared" si="0"/>
        <v>5891</v>
      </c>
    </row>
    <row r="14" spans="1:16" x14ac:dyDescent="0.25">
      <c r="F14" t="s">
        <v>211</v>
      </c>
    </row>
  </sheetData>
  <mergeCells count="2">
    <mergeCell ref="L2:P2"/>
    <mergeCell ref="A5:A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"/>
  <sheetViews>
    <sheetView workbookViewId="0"/>
  </sheetViews>
  <sheetFormatPr baseColWidth="10" defaultRowHeight="15" x14ac:dyDescent="0.25"/>
  <cols>
    <col min="3" max="3" width="32.28515625" customWidth="1"/>
    <col min="5" max="5" width="24.5703125" customWidth="1"/>
  </cols>
  <sheetData>
    <row r="1" spans="2:19" x14ac:dyDescent="0.2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23</v>
      </c>
    </row>
    <row r="2" spans="2:19" ht="90" x14ac:dyDescent="0.25">
      <c r="B2" t="s">
        <v>104</v>
      </c>
      <c r="C2" s="3" t="s">
        <v>105</v>
      </c>
      <c r="D2" t="s">
        <v>104</v>
      </c>
      <c r="E2" t="s">
        <v>106</v>
      </c>
      <c r="F2">
        <v>825</v>
      </c>
      <c r="G2">
        <v>95</v>
      </c>
      <c r="H2">
        <v>102</v>
      </c>
      <c r="I2">
        <v>36</v>
      </c>
      <c r="J2">
        <v>47</v>
      </c>
      <c r="K2">
        <v>27</v>
      </c>
      <c r="L2">
        <v>50</v>
      </c>
      <c r="M2">
        <v>39</v>
      </c>
      <c r="N2">
        <v>29</v>
      </c>
      <c r="O2">
        <v>58</v>
      </c>
      <c r="P2">
        <v>57</v>
      </c>
      <c r="Q2">
        <v>181</v>
      </c>
      <c r="R2">
        <v>152</v>
      </c>
      <c r="S2">
        <f>(G2+H2+I2+J2+K2+L2+M2+N2+O2+P2+Q2+R2)</f>
        <v>873</v>
      </c>
    </row>
    <row r="3" spans="2:19" ht="45" x14ac:dyDescent="0.25">
      <c r="B3" t="s">
        <v>107</v>
      </c>
      <c r="C3" s="3" t="s">
        <v>108</v>
      </c>
      <c r="D3" t="s">
        <v>107</v>
      </c>
      <c r="E3" t="s">
        <v>109</v>
      </c>
      <c r="F3">
        <v>12</v>
      </c>
      <c r="G3">
        <v>0</v>
      </c>
      <c r="H3">
        <v>0</v>
      </c>
      <c r="I3">
        <v>0</v>
      </c>
      <c r="J3">
        <v>0</v>
      </c>
      <c r="K3">
        <v>48</v>
      </c>
      <c r="L3">
        <v>15</v>
      </c>
      <c r="M3">
        <v>3</v>
      </c>
      <c r="N3">
        <v>0</v>
      </c>
      <c r="O3">
        <v>0</v>
      </c>
      <c r="P3">
        <v>0</v>
      </c>
      <c r="Q3">
        <v>13</v>
      </c>
      <c r="R3">
        <v>2</v>
      </c>
      <c r="S3">
        <f t="shared" ref="S3:S4" si="0">(G3+H3+I3+J3+K3+L3+M3+N3+O3+P3+Q3+R3)</f>
        <v>81</v>
      </c>
    </row>
    <row r="4" spans="2:19" ht="60" x14ac:dyDescent="0.25">
      <c r="B4" t="s">
        <v>110</v>
      </c>
      <c r="C4" s="3" t="s">
        <v>111</v>
      </c>
      <c r="D4" t="s">
        <v>110</v>
      </c>
      <c r="E4" t="s">
        <v>42</v>
      </c>
      <c r="F4">
        <v>90</v>
      </c>
      <c r="G4">
        <v>25</v>
      </c>
      <c r="H4">
        <v>45</v>
      </c>
      <c r="I4">
        <v>35</v>
      </c>
      <c r="J4">
        <v>11</v>
      </c>
      <c r="K4">
        <v>2</v>
      </c>
      <c r="L4">
        <v>10</v>
      </c>
      <c r="M4">
        <v>6</v>
      </c>
      <c r="N4">
        <v>4</v>
      </c>
      <c r="O4">
        <v>9</v>
      </c>
      <c r="P4">
        <v>0</v>
      </c>
      <c r="Q4">
        <v>3</v>
      </c>
      <c r="R4">
        <v>13</v>
      </c>
      <c r="S4">
        <f t="shared" si="0"/>
        <v>163</v>
      </c>
    </row>
    <row r="7" spans="2:19" x14ac:dyDescent="0.25">
      <c r="B7" t="s">
        <v>212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"/>
  <sheetViews>
    <sheetView workbookViewId="0"/>
  </sheetViews>
  <sheetFormatPr baseColWidth="10" defaultRowHeight="15" x14ac:dyDescent="0.25"/>
  <sheetData>
    <row r="1" spans="2:19" x14ac:dyDescent="0.2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23</v>
      </c>
    </row>
    <row r="2" spans="2:19" x14ac:dyDescent="0.25">
      <c r="B2" t="s">
        <v>112</v>
      </c>
      <c r="C2" t="s">
        <v>113</v>
      </c>
      <c r="D2" t="s">
        <v>112</v>
      </c>
      <c r="E2" t="s">
        <v>54</v>
      </c>
      <c r="F2">
        <v>12</v>
      </c>
      <c r="G2">
        <v>1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2</v>
      </c>
      <c r="R2">
        <v>5</v>
      </c>
      <c r="S2">
        <f>(G2+H2+I2+J2+K2+L2+M2+N2+O2+P2+Q2+R2)</f>
        <v>9</v>
      </c>
    </row>
    <row r="3" spans="2:19" x14ac:dyDescent="0.25">
      <c r="B3" t="s">
        <v>114</v>
      </c>
      <c r="C3" t="s">
        <v>115</v>
      </c>
      <c r="D3" t="s">
        <v>114</v>
      </c>
      <c r="E3" t="s">
        <v>116</v>
      </c>
      <c r="F3">
        <v>12</v>
      </c>
      <c r="G3">
        <v>0</v>
      </c>
      <c r="H3">
        <v>0</v>
      </c>
      <c r="I3">
        <v>2</v>
      </c>
      <c r="J3">
        <v>2</v>
      </c>
      <c r="K3">
        <v>0</v>
      </c>
      <c r="L3">
        <v>0</v>
      </c>
      <c r="M3">
        <v>2</v>
      </c>
      <c r="N3">
        <v>0</v>
      </c>
      <c r="O3">
        <v>2</v>
      </c>
      <c r="P3">
        <v>2</v>
      </c>
      <c r="Q3">
        <v>0</v>
      </c>
      <c r="R3">
        <v>2</v>
      </c>
      <c r="S3">
        <f t="shared" ref="S3:S8" si="0">(G3+H3+I3+J3+K3+L3+M3+N3+O3+P3+Q3+R3)</f>
        <v>12</v>
      </c>
    </row>
    <row r="4" spans="2:19" x14ac:dyDescent="0.25">
      <c r="B4" t="s">
        <v>117</v>
      </c>
      <c r="C4" t="s">
        <v>118</v>
      </c>
      <c r="D4" t="s">
        <v>117</v>
      </c>
      <c r="E4" t="s">
        <v>42</v>
      </c>
      <c r="F4">
        <v>80</v>
      </c>
      <c r="G4">
        <v>7</v>
      </c>
      <c r="H4">
        <v>11</v>
      </c>
      <c r="I4">
        <v>15</v>
      </c>
      <c r="J4">
        <v>12</v>
      </c>
      <c r="K4">
        <v>0</v>
      </c>
      <c r="L4">
        <v>0</v>
      </c>
      <c r="M4">
        <v>0</v>
      </c>
      <c r="N4">
        <v>0</v>
      </c>
      <c r="O4">
        <v>0</v>
      </c>
      <c r="P4">
        <v>7</v>
      </c>
      <c r="Q4">
        <v>95</v>
      </c>
      <c r="R4">
        <v>0</v>
      </c>
      <c r="S4">
        <f t="shared" si="0"/>
        <v>147</v>
      </c>
    </row>
    <row r="5" spans="2:19" x14ac:dyDescent="0.25">
      <c r="B5" t="s">
        <v>119</v>
      </c>
      <c r="C5" t="s">
        <v>120</v>
      </c>
      <c r="D5" t="s">
        <v>119</v>
      </c>
      <c r="E5" t="s">
        <v>54</v>
      </c>
      <c r="F5">
        <v>118</v>
      </c>
      <c r="G5">
        <v>12</v>
      </c>
      <c r="H5">
        <v>3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2</v>
      </c>
      <c r="P5">
        <v>2</v>
      </c>
      <c r="Q5">
        <v>101</v>
      </c>
      <c r="R5">
        <v>3</v>
      </c>
      <c r="S5">
        <f t="shared" si="0"/>
        <v>124</v>
      </c>
    </row>
    <row r="6" spans="2:19" x14ac:dyDescent="0.25">
      <c r="B6" t="s">
        <v>121</v>
      </c>
      <c r="C6" t="s">
        <v>122</v>
      </c>
      <c r="D6" t="s">
        <v>121</v>
      </c>
      <c r="E6" t="s">
        <v>123</v>
      </c>
      <c r="F6">
        <v>10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f t="shared" si="0"/>
        <v>1</v>
      </c>
    </row>
    <row r="7" spans="2:19" x14ac:dyDescent="0.25">
      <c r="B7" t="s">
        <v>124</v>
      </c>
      <c r="C7" t="s">
        <v>125</v>
      </c>
      <c r="D7" t="s">
        <v>124</v>
      </c>
      <c r="E7" t="s">
        <v>42</v>
      </c>
      <c r="F7">
        <v>35</v>
      </c>
      <c r="G7">
        <v>0</v>
      </c>
      <c r="H7">
        <v>8</v>
      </c>
      <c r="I7">
        <v>0</v>
      </c>
      <c r="J7">
        <v>8</v>
      </c>
      <c r="K7">
        <v>0</v>
      </c>
      <c r="L7">
        <v>0</v>
      </c>
      <c r="M7">
        <v>0</v>
      </c>
      <c r="N7">
        <v>6</v>
      </c>
      <c r="O7">
        <v>5</v>
      </c>
      <c r="P7">
        <v>0</v>
      </c>
      <c r="Q7">
        <v>2</v>
      </c>
      <c r="R7">
        <v>2</v>
      </c>
      <c r="S7">
        <f t="shared" si="0"/>
        <v>31</v>
      </c>
    </row>
    <row r="8" spans="2:19" x14ac:dyDescent="0.25">
      <c r="B8" t="s">
        <v>126</v>
      </c>
      <c r="C8" t="s">
        <v>127</v>
      </c>
      <c r="D8" t="s">
        <v>126</v>
      </c>
      <c r="E8" t="s">
        <v>106</v>
      </c>
      <c r="F8">
        <v>2500</v>
      </c>
      <c r="G8">
        <v>54</v>
      </c>
      <c r="H8">
        <v>0</v>
      </c>
      <c r="I8">
        <v>0</v>
      </c>
      <c r="J8">
        <v>72</v>
      </c>
      <c r="K8">
        <v>72</v>
      </c>
      <c r="L8">
        <v>112</v>
      </c>
      <c r="M8">
        <v>40</v>
      </c>
      <c r="N8">
        <v>144</v>
      </c>
      <c r="O8">
        <v>144</v>
      </c>
      <c r="P8">
        <v>144</v>
      </c>
      <c r="Q8">
        <v>113</v>
      </c>
      <c r="R8">
        <v>108</v>
      </c>
      <c r="S8">
        <f t="shared" si="0"/>
        <v>1003</v>
      </c>
    </row>
    <row r="11" spans="2:19" x14ac:dyDescent="0.25">
      <c r="B11" t="s">
        <v>212</v>
      </c>
    </row>
    <row r="13" spans="2:19" x14ac:dyDescent="0.25">
      <c r="B13" t="s">
        <v>112</v>
      </c>
      <c r="C13" t="s">
        <v>226</v>
      </c>
    </row>
    <row r="14" spans="2:19" x14ac:dyDescent="0.25">
      <c r="B14" t="s">
        <v>117</v>
      </c>
      <c r="C14" t="s">
        <v>227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"/>
  <sheetViews>
    <sheetView workbookViewId="0"/>
  </sheetViews>
  <sheetFormatPr baseColWidth="10" defaultRowHeight="15" x14ac:dyDescent="0.25"/>
  <sheetData>
    <row r="1" spans="2:19" x14ac:dyDescent="0.2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23</v>
      </c>
    </row>
    <row r="2" spans="2:19" x14ac:dyDescent="0.25">
      <c r="B2" t="s">
        <v>128</v>
      </c>
      <c r="C2" t="s">
        <v>129</v>
      </c>
      <c r="D2" t="s">
        <v>128</v>
      </c>
      <c r="E2" t="s">
        <v>130</v>
      </c>
      <c r="F2">
        <v>10000</v>
      </c>
      <c r="G2">
        <v>6</v>
      </c>
      <c r="H2">
        <v>137</v>
      </c>
      <c r="I2">
        <v>327</v>
      </c>
      <c r="J2">
        <v>0</v>
      </c>
      <c r="K2">
        <v>0</v>
      </c>
      <c r="L2">
        <v>0</v>
      </c>
      <c r="M2">
        <v>0</v>
      </c>
      <c r="N2">
        <v>5200</v>
      </c>
      <c r="O2">
        <v>33</v>
      </c>
      <c r="P2">
        <v>587</v>
      </c>
      <c r="Q2">
        <v>20</v>
      </c>
      <c r="R2">
        <v>412</v>
      </c>
      <c r="S2">
        <f>(G2+H2+I2+J2+K2+L2+M2+N2+O2+P2+Q2+R2)</f>
        <v>6722</v>
      </c>
    </row>
    <row r="3" spans="2:19" x14ac:dyDescent="0.25">
      <c r="B3" t="s">
        <v>131</v>
      </c>
      <c r="C3" t="s">
        <v>132</v>
      </c>
      <c r="D3" t="s">
        <v>131</v>
      </c>
      <c r="E3" t="s">
        <v>133</v>
      </c>
      <c r="F3">
        <v>150</v>
      </c>
      <c r="G3">
        <v>30</v>
      </c>
      <c r="H3">
        <v>16</v>
      </c>
      <c r="I3">
        <v>5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f t="shared" ref="S3:S7" si="0">(G3+H3+I3+J3+K3+L3+M3+N3+O3+P3+Q3+R3)</f>
        <v>51</v>
      </c>
    </row>
    <row r="4" spans="2:19" x14ac:dyDescent="0.25">
      <c r="B4" t="s">
        <v>134</v>
      </c>
      <c r="C4" t="s">
        <v>135</v>
      </c>
      <c r="D4" t="s">
        <v>134</v>
      </c>
      <c r="E4" t="s">
        <v>116</v>
      </c>
      <c r="F4">
        <v>2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f t="shared" si="0"/>
        <v>1</v>
      </c>
    </row>
    <row r="5" spans="2:19" x14ac:dyDescent="0.25">
      <c r="B5" t="s">
        <v>136</v>
      </c>
      <c r="C5" t="s">
        <v>137</v>
      </c>
      <c r="D5" t="s">
        <v>136</v>
      </c>
      <c r="E5" t="s">
        <v>138</v>
      </c>
      <c r="F5">
        <v>90</v>
      </c>
      <c r="G5">
        <v>0</v>
      </c>
      <c r="H5">
        <v>1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f t="shared" si="0"/>
        <v>2</v>
      </c>
    </row>
    <row r="6" spans="2:19" x14ac:dyDescent="0.25">
      <c r="B6" t="s">
        <v>139</v>
      </c>
      <c r="C6" t="s">
        <v>140</v>
      </c>
      <c r="D6" t="s">
        <v>139</v>
      </c>
      <c r="E6" t="s">
        <v>48</v>
      </c>
      <c r="F6">
        <v>3</v>
      </c>
      <c r="G6">
        <v>0</v>
      </c>
      <c r="H6">
        <v>1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f t="shared" si="0"/>
        <v>3</v>
      </c>
    </row>
    <row r="7" spans="2:19" x14ac:dyDescent="0.25">
      <c r="B7" t="s">
        <v>141</v>
      </c>
      <c r="C7" t="s">
        <v>142</v>
      </c>
      <c r="D7" t="s">
        <v>141</v>
      </c>
      <c r="E7" t="s">
        <v>143</v>
      </c>
      <c r="F7">
        <v>3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1</v>
      </c>
      <c r="R7">
        <v>0</v>
      </c>
      <c r="S7">
        <f t="shared" si="0"/>
        <v>2</v>
      </c>
    </row>
    <row r="10" spans="2:19" x14ac:dyDescent="0.25">
      <c r="B10" t="s">
        <v>212</v>
      </c>
    </row>
    <row r="13" spans="2:19" x14ac:dyDescent="0.25">
      <c r="B13" t="s">
        <v>136</v>
      </c>
      <c r="C13" t="s">
        <v>228</v>
      </c>
    </row>
    <row r="14" spans="2:19" x14ac:dyDescent="0.25">
      <c r="B14" t="s">
        <v>139</v>
      </c>
      <c r="C14" t="s">
        <v>229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"/>
  <sheetViews>
    <sheetView workbookViewId="0"/>
  </sheetViews>
  <sheetFormatPr baseColWidth="10" defaultRowHeight="15" x14ac:dyDescent="0.25"/>
  <sheetData>
    <row r="1" spans="2:19" x14ac:dyDescent="0.2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23</v>
      </c>
    </row>
    <row r="2" spans="2:19" x14ac:dyDescent="0.25">
      <c r="B2" t="s">
        <v>144</v>
      </c>
      <c r="C2" t="s">
        <v>145</v>
      </c>
      <c r="D2" t="s">
        <v>144</v>
      </c>
      <c r="E2" t="s">
        <v>123</v>
      </c>
      <c r="F2">
        <v>85</v>
      </c>
      <c r="G2">
        <v>0</v>
      </c>
      <c r="H2">
        <v>0</v>
      </c>
      <c r="I2">
        <v>1</v>
      </c>
      <c r="J2">
        <v>0</v>
      </c>
      <c r="K2">
        <v>0</v>
      </c>
      <c r="L2">
        <v>1</v>
      </c>
      <c r="M2">
        <v>0</v>
      </c>
      <c r="N2">
        <v>1</v>
      </c>
      <c r="O2">
        <v>0</v>
      </c>
      <c r="P2">
        <v>0</v>
      </c>
      <c r="Q2">
        <v>12</v>
      </c>
      <c r="R2">
        <v>15</v>
      </c>
      <c r="S2">
        <f>(G2+H2+I2+J2+K2+L2+M2+N2+O2+P2+Q2+R2)</f>
        <v>30</v>
      </c>
    </row>
    <row r="3" spans="2:19" x14ac:dyDescent="0.25">
      <c r="B3" t="s">
        <v>146</v>
      </c>
      <c r="C3" t="s">
        <v>147</v>
      </c>
      <c r="D3" t="s">
        <v>146</v>
      </c>
      <c r="E3" t="s">
        <v>39</v>
      </c>
      <c r="F3">
        <v>80</v>
      </c>
      <c r="G3">
        <v>2</v>
      </c>
      <c r="H3">
        <v>1</v>
      </c>
      <c r="I3">
        <v>0</v>
      </c>
      <c r="J3">
        <v>0</v>
      </c>
      <c r="K3">
        <v>0</v>
      </c>
      <c r="L3">
        <v>1</v>
      </c>
      <c r="M3">
        <v>0</v>
      </c>
      <c r="N3">
        <v>0</v>
      </c>
      <c r="O3">
        <v>1</v>
      </c>
      <c r="P3">
        <v>4</v>
      </c>
      <c r="Q3">
        <v>6</v>
      </c>
      <c r="R3">
        <v>2</v>
      </c>
      <c r="S3">
        <f t="shared" ref="S3:S5" si="0">(G3+H3+I3+J3+K3+L3+M3+N3+O3+P3+Q3+R3)</f>
        <v>17</v>
      </c>
    </row>
    <row r="4" spans="2:19" x14ac:dyDescent="0.25">
      <c r="B4" t="s">
        <v>148</v>
      </c>
      <c r="C4" t="s">
        <v>149</v>
      </c>
      <c r="D4" t="s">
        <v>148</v>
      </c>
      <c r="E4" t="s">
        <v>48</v>
      </c>
      <c r="F4">
        <v>3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0</v>
      </c>
      <c r="Q4">
        <v>0</v>
      </c>
      <c r="R4">
        <v>1</v>
      </c>
      <c r="S4">
        <f t="shared" si="0"/>
        <v>3</v>
      </c>
    </row>
    <row r="5" spans="2:19" x14ac:dyDescent="0.25">
      <c r="B5" t="s">
        <v>150</v>
      </c>
      <c r="C5" t="s">
        <v>151</v>
      </c>
      <c r="D5" t="s">
        <v>150</v>
      </c>
      <c r="E5" t="s">
        <v>152</v>
      </c>
      <c r="F5">
        <v>1000</v>
      </c>
      <c r="G5">
        <v>0</v>
      </c>
      <c r="H5">
        <v>0</v>
      </c>
      <c r="I5">
        <v>431</v>
      </c>
      <c r="J5">
        <v>0</v>
      </c>
      <c r="K5">
        <v>0</v>
      </c>
      <c r="L5">
        <v>90</v>
      </c>
      <c r="M5">
        <v>0</v>
      </c>
      <c r="N5">
        <v>0</v>
      </c>
      <c r="O5">
        <v>0</v>
      </c>
      <c r="P5">
        <v>102</v>
      </c>
      <c r="Q5">
        <v>231</v>
      </c>
      <c r="R5">
        <v>247</v>
      </c>
      <c r="S5">
        <f t="shared" si="0"/>
        <v>1101</v>
      </c>
    </row>
    <row r="8" spans="2:19" x14ac:dyDescent="0.25">
      <c r="B8" t="s">
        <v>212</v>
      </c>
    </row>
    <row r="11" spans="2:19" x14ac:dyDescent="0.25">
      <c r="B11" t="s">
        <v>148</v>
      </c>
      <c r="C11" t="s">
        <v>229</v>
      </c>
    </row>
    <row r="12" spans="2:19" x14ac:dyDescent="0.25">
      <c r="B12" t="s">
        <v>150</v>
      </c>
      <c r="C12" t="s">
        <v>229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7"/>
  <sheetViews>
    <sheetView workbookViewId="0"/>
  </sheetViews>
  <sheetFormatPr baseColWidth="10" defaultRowHeight="15" x14ac:dyDescent="0.25"/>
  <sheetData>
    <row r="1" spans="2:19" x14ac:dyDescent="0.2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23</v>
      </c>
    </row>
    <row r="2" spans="2:19" x14ac:dyDescent="0.25">
      <c r="B2" t="s">
        <v>153</v>
      </c>
      <c r="C2" t="s">
        <v>154</v>
      </c>
      <c r="D2" t="s">
        <v>153</v>
      </c>
      <c r="E2" t="s">
        <v>155</v>
      </c>
      <c r="F2">
        <v>100</v>
      </c>
      <c r="G2">
        <v>12</v>
      </c>
      <c r="H2">
        <v>15</v>
      </c>
      <c r="I2">
        <v>7</v>
      </c>
      <c r="J2">
        <v>7</v>
      </c>
      <c r="K2">
        <v>34</v>
      </c>
      <c r="L2">
        <v>16</v>
      </c>
      <c r="M2">
        <v>9</v>
      </c>
      <c r="N2">
        <v>12</v>
      </c>
      <c r="O2">
        <v>12</v>
      </c>
      <c r="P2">
        <v>11</v>
      </c>
      <c r="Q2">
        <v>0</v>
      </c>
      <c r="R2">
        <v>6</v>
      </c>
      <c r="S2">
        <f>(G2+H2+I2+J2+K2+L2+M2+N2+O2+P2+Q2+R2)</f>
        <v>141</v>
      </c>
    </row>
    <row r="3" spans="2:19" x14ac:dyDescent="0.25">
      <c r="B3" t="s">
        <v>156</v>
      </c>
      <c r="C3" t="s">
        <v>157</v>
      </c>
      <c r="D3" t="s">
        <v>156</v>
      </c>
      <c r="E3" t="s">
        <v>158</v>
      </c>
      <c r="F3">
        <v>10</v>
      </c>
      <c r="G3">
        <v>1</v>
      </c>
      <c r="H3">
        <v>2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2</v>
      </c>
      <c r="P3">
        <v>2</v>
      </c>
      <c r="Q3">
        <v>2</v>
      </c>
      <c r="R3">
        <v>1</v>
      </c>
      <c r="S3">
        <f t="shared" ref="S3:S8" si="0">(G3+H3+I3+J3+K3+L3+M3+N3+O3+P3+Q3+R3)</f>
        <v>11</v>
      </c>
    </row>
    <row r="4" spans="2:19" x14ac:dyDescent="0.25">
      <c r="B4" t="s">
        <v>159</v>
      </c>
      <c r="C4" t="s">
        <v>160</v>
      </c>
      <c r="D4" t="s">
        <v>159</v>
      </c>
      <c r="E4" t="s">
        <v>39</v>
      </c>
      <c r="F4">
        <v>12</v>
      </c>
      <c r="G4">
        <v>3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4</v>
      </c>
      <c r="Q4">
        <v>1</v>
      </c>
      <c r="R4">
        <v>0</v>
      </c>
      <c r="S4">
        <f t="shared" si="0"/>
        <v>12</v>
      </c>
    </row>
    <row r="5" spans="2:19" x14ac:dyDescent="0.25">
      <c r="B5" t="s">
        <v>161</v>
      </c>
      <c r="C5" t="s">
        <v>162</v>
      </c>
      <c r="D5" t="s">
        <v>161</v>
      </c>
      <c r="E5" t="s">
        <v>163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f t="shared" si="0"/>
        <v>0</v>
      </c>
    </row>
    <row r="6" spans="2:19" x14ac:dyDescent="0.25">
      <c r="B6" t="s">
        <v>164</v>
      </c>
      <c r="C6" t="s">
        <v>165</v>
      </c>
      <c r="D6" t="s">
        <v>164</v>
      </c>
      <c r="E6" t="s">
        <v>82</v>
      </c>
      <c r="F6">
        <v>12</v>
      </c>
      <c r="G6">
        <v>3</v>
      </c>
      <c r="H6">
        <v>5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4</v>
      </c>
      <c r="Q6">
        <v>3</v>
      </c>
      <c r="R6">
        <v>0</v>
      </c>
      <c r="S6">
        <f t="shared" si="0"/>
        <v>16</v>
      </c>
    </row>
    <row r="7" spans="2:19" x14ac:dyDescent="0.25">
      <c r="B7" t="s">
        <v>166</v>
      </c>
      <c r="C7" t="s">
        <v>167</v>
      </c>
      <c r="D7" t="s">
        <v>166</v>
      </c>
      <c r="E7" t="s">
        <v>39</v>
      </c>
      <c r="F7">
        <v>8</v>
      </c>
      <c r="G7">
        <v>1</v>
      </c>
      <c r="H7">
        <v>1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f t="shared" si="0"/>
        <v>3</v>
      </c>
    </row>
    <row r="8" spans="2:19" x14ac:dyDescent="0.25">
      <c r="B8" t="s">
        <v>168</v>
      </c>
      <c r="C8" t="s">
        <v>169</v>
      </c>
      <c r="D8" t="s">
        <v>168</v>
      </c>
      <c r="E8" t="s">
        <v>163</v>
      </c>
      <c r="F8">
        <v>4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f t="shared" si="0"/>
        <v>1</v>
      </c>
    </row>
    <row r="11" spans="2:19" x14ac:dyDescent="0.25">
      <c r="B11" t="s">
        <v>212</v>
      </c>
    </row>
    <row r="12" spans="2:19" x14ac:dyDescent="0.25">
      <c r="Q12" t="s">
        <v>211</v>
      </c>
      <c r="S12" t="s">
        <v>211</v>
      </c>
    </row>
    <row r="14" spans="2:19" x14ac:dyDescent="0.25">
      <c r="B14" t="s">
        <v>156</v>
      </c>
      <c r="C14" t="s">
        <v>230</v>
      </c>
    </row>
    <row r="15" spans="2:19" x14ac:dyDescent="0.25">
      <c r="B15" t="s">
        <v>159</v>
      </c>
      <c r="C15" t="s">
        <v>231</v>
      </c>
    </row>
    <row r="16" spans="2:19" x14ac:dyDescent="0.25">
      <c r="B16" t="s">
        <v>164</v>
      </c>
      <c r="C16" t="s">
        <v>232</v>
      </c>
    </row>
    <row r="17" spans="2:3" x14ac:dyDescent="0.25">
      <c r="B17" t="s">
        <v>166</v>
      </c>
      <c r="C17" t="s">
        <v>233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"/>
  <sheetViews>
    <sheetView workbookViewId="0"/>
  </sheetViews>
  <sheetFormatPr baseColWidth="10" defaultRowHeight="15" x14ac:dyDescent="0.25"/>
  <sheetData>
    <row r="1" spans="2:19" x14ac:dyDescent="0.2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23</v>
      </c>
    </row>
    <row r="2" spans="2:19" x14ac:dyDescent="0.25">
      <c r="B2" t="s">
        <v>170</v>
      </c>
      <c r="C2" t="s">
        <v>171</v>
      </c>
      <c r="D2" t="s">
        <v>170</v>
      </c>
      <c r="E2" t="s">
        <v>82</v>
      </c>
      <c r="F2">
        <v>17</v>
      </c>
      <c r="G2">
        <v>0</v>
      </c>
      <c r="H2">
        <v>2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8</v>
      </c>
      <c r="R2">
        <v>7</v>
      </c>
      <c r="S2">
        <f>(G2+H2+I2+J2+K2+L2+M2+N2+O2+P2+Q2+R2)</f>
        <v>17</v>
      </c>
    </row>
    <row r="3" spans="2:19" x14ac:dyDescent="0.25">
      <c r="B3" t="s">
        <v>172</v>
      </c>
      <c r="C3" t="s">
        <v>173</v>
      </c>
      <c r="D3" t="s">
        <v>172</v>
      </c>
      <c r="E3" t="s">
        <v>163</v>
      </c>
      <c r="F3">
        <v>20</v>
      </c>
      <c r="G3">
        <v>3</v>
      </c>
      <c r="H3">
        <v>3</v>
      </c>
      <c r="I3">
        <v>5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3</v>
      </c>
      <c r="R3">
        <v>6</v>
      </c>
      <c r="S3">
        <f>(G3+H3+I3+J3+K3+L3+M3+N3+O3+P3+Q3+R3)</f>
        <v>20</v>
      </c>
    </row>
    <row r="6" spans="2:19" x14ac:dyDescent="0.25">
      <c r="B6" t="s">
        <v>212</v>
      </c>
    </row>
    <row r="9" spans="2:19" x14ac:dyDescent="0.25">
      <c r="B9" t="s">
        <v>170</v>
      </c>
      <c r="C9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"/>
  <sheetViews>
    <sheetView workbookViewId="0"/>
  </sheetViews>
  <sheetFormatPr baseColWidth="10" defaultRowHeight="15" x14ac:dyDescent="0.25"/>
  <cols>
    <col min="3" max="3" width="25.85546875" customWidth="1"/>
  </cols>
  <sheetData>
    <row r="1" spans="2:19" x14ac:dyDescent="0.2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23</v>
      </c>
    </row>
    <row r="2" spans="2:19" x14ac:dyDescent="0.25">
      <c r="B2" t="s">
        <v>174</v>
      </c>
      <c r="C2" t="s">
        <v>175</v>
      </c>
      <c r="D2" t="s">
        <v>174</v>
      </c>
      <c r="E2" t="s">
        <v>82</v>
      </c>
      <c r="F2">
        <v>10</v>
      </c>
      <c r="G2">
        <v>0</v>
      </c>
      <c r="H2">
        <v>0</v>
      </c>
      <c r="I2">
        <v>1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5</v>
      </c>
      <c r="S2">
        <f>(G2+H2+I2+J2+K2+L2+M2+N2+O2+P2+Q2+R2)</f>
        <v>7</v>
      </c>
    </row>
    <row r="3" spans="2:19" x14ac:dyDescent="0.25">
      <c r="B3" t="s">
        <v>176</v>
      </c>
      <c r="C3" t="s">
        <v>177</v>
      </c>
      <c r="D3" t="s">
        <v>176</v>
      </c>
      <c r="E3" t="s">
        <v>54</v>
      </c>
      <c r="F3">
        <v>100</v>
      </c>
      <c r="G3">
        <v>16</v>
      </c>
      <c r="H3">
        <v>11</v>
      </c>
      <c r="I3">
        <v>4</v>
      </c>
      <c r="J3">
        <v>0</v>
      </c>
      <c r="K3">
        <v>0</v>
      </c>
      <c r="L3">
        <v>0</v>
      </c>
      <c r="M3">
        <v>0</v>
      </c>
      <c r="N3">
        <v>3</v>
      </c>
      <c r="O3">
        <v>4</v>
      </c>
      <c r="P3">
        <v>3</v>
      </c>
      <c r="Q3">
        <v>8</v>
      </c>
      <c r="R3">
        <v>45</v>
      </c>
      <c r="S3">
        <f t="shared" ref="S3:S7" si="0">(G3+H3+I3+J3+K3+L3+M3+N3+O3+P3+Q3+R3)</f>
        <v>94</v>
      </c>
    </row>
    <row r="4" spans="2:19" x14ac:dyDescent="0.25">
      <c r="B4" t="s">
        <v>178</v>
      </c>
      <c r="C4" t="s">
        <v>179</v>
      </c>
      <c r="D4" t="s">
        <v>178</v>
      </c>
      <c r="E4" t="s">
        <v>39</v>
      </c>
      <c r="F4">
        <v>2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f t="shared" si="0"/>
        <v>1</v>
      </c>
    </row>
    <row r="5" spans="2:19" x14ac:dyDescent="0.25">
      <c r="B5" t="s">
        <v>180</v>
      </c>
      <c r="C5" t="s">
        <v>181</v>
      </c>
      <c r="D5" t="s">
        <v>180</v>
      </c>
      <c r="E5" t="s">
        <v>182</v>
      </c>
      <c r="F5">
        <v>80</v>
      </c>
      <c r="G5">
        <v>35</v>
      </c>
      <c r="H5">
        <v>10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5</v>
      </c>
      <c r="P5">
        <v>0</v>
      </c>
      <c r="Q5">
        <v>6</v>
      </c>
      <c r="R5">
        <v>18</v>
      </c>
      <c r="S5">
        <f t="shared" si="0"/>
        <v>75</v>
      </c>
    </row>
    <row r="6" spans="2:19" x14ac:dyDescent="0.25">
      <c r="B6" t="s">
        <v>183</v>
      </c>
      <c r="C6" t="s">
        <v>184</v>
      </c>
      <c r="D6" t="s">
        <v>183</v>
      </c>
      <c r="E6" t="s">
        <v>123</v>
      </c>
      <c r="F6">
        <v>3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f t="shared" si="0"/>
        <v>0</v>
      </c>
    </row>
    <row r="7" spans="2:19" x14ac:dyDescent="0.25">
      <c r="B7" t="s">
        <v>185</v>
      </c>
      <c r="C7" t="s">
        <v>186</v>
      </c>
      <c r="D7" t="s">
        <v>185</v>
      </c>
      <c r="E7" t="s">
        <v>187</v>
      </c>
      <c r="F7">
        <v>9</v>
      </c>
      <c r="G7">
        <v>0</v>
      </c>
      <c r="H7">
        <v>0</v>
      </c>
      <c r="I7">
        <v>1</v>
      </c>
      <c r="J7">
        <v>0</v>
      </c>
      <c r="K7">
        <v>1</v>
      </c>
      <c r="L7">
        <v>0</v>
      </c>
      <c r="M7">
        <v>0</v>
      </c>
      <c r="N7">
        <v>1</v>
      </c>
      <c r="O7">
        <v>2</v>
      </c>
      <c r="P7">
        <v>2</v>
      </c>
      <c r="Q7">
        <v>3</v>
      </c>
      <c r="R7">
        <v>1</v>
      </c>
      <c r="S7">
        <f t="shared" si="0"/>
        <v>11</v>
      </c>
    </row>
    <row r="10" spans="2:19" x14ac:dyDescent="0.25">
      <c r="B10" t="s">
        <v>212</v>
      </c>
    </row>
    <row r="13" spans="2:19" x14ac:dyDescent="0.25">
      <c r="B13" t="s">
        <v>174</v>
      </c>
      <c r="C13" t="s">
        <v>235</v>
      </c>
    </row>
    <row r="14" spans="2:19" x14ac:dyDescent="0.25">
      <c r="B14" t="s">
        <v>176</v>
      </c>
      <c r="C14" t="s">
        <v>236</v>
      </c>
    </row>
    <row r="15" spans="2:19" x14ac:dyDescent="0.25">
      <c r="B15" t="s">
        <v>185</v>
      </c>
      <c r="C15" t="s">
        <v>237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"/>
  <sheetViews>
    <sheetView workbookViewId="0"/>
  </sheetViews>
  <sheetFormatPr baseColWidth="10" defaultRowHeight="15" x14ac:dyDescent="0.25"/>
  <cols>
    <col min="3" max="3" width="47.140625" customWidth="1"/>
  </cols>
  <sheetData>
    <row r="1" spans="2:19" ht="16.5" customHeight="1" x14ac:dyDescent="0.2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23</v>
      </c>
    </row>
    <row r="2" spans="2:19" ht="16.5" customHeight="1" x14ac:dyDescent="0.25">
      <c r="B2" t="s">
        <v>188</v>
      </c>
      <c r="C2" t="s">
        <v>189</v>
      </c>
      <c r="D2" t="s">
        <v>188</v>
      </c>
      <c r="E2" t="s">
        <v>163</v>
      </c>
      <c r="F2">
        <v>5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5</v>
      </c>
      <c r="S2">
        <f>(G2+H2+I2+J2+K2+L2+M2+N2+O2+P2+Q2+R2)</f>
        <v>5</v>
      </c>
    </row>
    <row r="3" spans="2:19" ht="16.5" customHeight="1" x14ac:dyDescent="0.25">
      <c r="B3" t="s">
        <v>190</v>
      </c>
      <c r="C3" t="s">
        <v>191</v>
      </c>
      <c r="D3" t="s">
        <v>190</v>
      </c>
      <c r="E3" t="s">
        <v>192</v>
      </c>
      <c r="F3">
        <v>3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3</v>
      </c>
      <c r="S3">
        <f t="shared" ref="S3:S9" si="0">(G3+H3+I3+J3+K3+L3+M3+N3+O3+P3+Q3+R3)</f>
        <v>3</v>
      </c>
    </row>
    <row r="4" spans="2:19" ht="16.5" customHeight="1" x14ac:dyDescent="0.25">
      <c r="B4" t="s">
        <v>193</v>
      </c>
      <c r="C4" t="s">
        <v>194</v>
      </c>
      <c r="D4" t="s">
        <v>193</v>
      </c>
      <c r="E4" t="s">
        <v>123</v>
      </c>
      <c r="F4">
        <v>8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  <c r="O4">
        <v>1</v>
      </c>
      <c r="P4">
        <v>1</v>
      </c>
      <c r="Q4">
        <v>2</v>
      </c>
      <c r="R4">
        <v>1</v>
      </c>
      <c r="S4">
        <f t="shared" si="0"/>
        <v>7</v>
      </c>
    </row>
    <row r="5" spans="2:19" ht="16.5" customHeight="1" x14ac:dyDescent="0.25">
      <c r="B5" t="s">
        <v>195</v>
      </c>
      <c r="C5" t="s">
        <v>196</v>
      </c>
      <c r="D5" t="s">
        <v>195</v>
      </c>
      <c r="E5" t="s">
        <v>197</v>
      </c>
      <c r="F5">
        <v>3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2</v>
      </c>
      <c r="S5">
        <f t="shared" si="0"/>
        <v>4</v>
      </c>
    </row>
    <row r="6" spans="2:19" x14ac:dyDescent="0.25">
      <c r="B6" t="s">
        <v>198</v>
      </c>
      <c r="C6" t="s">
        <v>199</v>
      </c>
      <c r="D6" t="s">
        <v>198</v>
      </c>
      <c r="E6" t="s">
        <v>42</v>
      </c>
      <c r="F6">
        <v>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3</v>
      </c>
      <c r="S6">
        <f t="shared" si="0"/>
        <v>3</v>
      </c>
    </row>
    <row r="7" spans="2:19" x14ac:dyDescent="0.25">
      <c r="B7" t="s">
        <v>200</v>
      </c>
      <c r="C7" t="s">
        <v>201</v>
      </c>
      <c r="D7" t="s">
        <v>200</v>
      </c>
      <c r="E7" t="s">
        <v>202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f t="shared" si="0"/>
        <v>1</v>
      </c>
    </row>
    <row r="8" spans="2:19" x14ac:dyDescent="0.25">
      <c r="B8" t="s">
        <v>203</v>
      </c>
      <c r="C8" t="s">
        <v>204</v>
      </c>
      <c r="D8" t="s">
        <v>203</v>
      </c>
      <c r="E8" t="s">
        <v>205</v>
      </c>
      <c r="F8">
        <v>250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8</v>
      </c>
      <c r="P8">
        <v>19</v>
      </c>
      <c r="Q8">
        <v>42</v>
      </c>
      <c r="R8">
        <v>68</v>
      </c>
      <c r="S8">
        <f t="shared" si="0"/>
        <v>137</v>
      </c>
    </row>
    <row r="9" spans="2:19" x14ac:dyDescent="0.25">
      <c r="B9" t="s">
        <v>206</v>
      </c>
      <c r="C9" t="s">
        <v>207</v>
      </c>
      <c r="D9" t="s">
        <v>206</v>
      </c>
      <c r="E9" t="s">
        <v>208</v>
      </c>
      <c r="F9">
        <v>5</v>
      </c>
      <c r="G9">
        <v>0</v>
      </c>
      <c r="H9">
        <v>1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f t="shared" si="0"/>
        <v>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"/>
  <sheetViews>
    <sheetView workbookViewId="0"/>
  </sheetViews>
  <sheetFormatPr baseColWidth="10" defaultRowHeight="15" x14ac:dyDescent="0.25"/>
  <sheetData>
    <row r="1" spans="2:19" x14ac:dyDescent="0.2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23</v>
      </c>
    </row>
    <row r="2" spans="2:19" x14ac:dyDescent="0.25">
      <c r="B2" t="s">
        <v>209</v>
      </c>
      <c r="C2" t="s">
        <v>210</v>
      </c>
      <c r="D2" t="s">
        <v>209</v>
      </c>
      <c r="E2" t="s">
        <v>42</v>
      </c>
      <c r="F2">
        <v>100</v>
      </c>
      <c r="G2">
        <v>4</v>
      </c>
      <c r="H2">
        <v>9</v>
      </c>
      <c r="I2">
        <v>0</v>
      </c>
      <c r="J2">
        <v>5</v>
      </c>
      <c r="K2">
        <v>7</v>
      </c>
      <c r="L2">
        <v>10</v>
      </c>
      <c r="M2">
        <v>1</v>
      </c>
      <c r="N2">
        <v>5</v>
      </c>
      <c r="O2">
        <v>21</v>
      </c>
      <c r="P2">
        <v>13</v>
      </c>
      <c r="Q2">
        <v>1</v>
      </c>
      <c r="R2">
        <v>29</v>
      </c>
      <c r="S2">
        <f>(G2+H2+I2+J2+K2+L2+M2+N2+O2+P2+Q2+R2)</f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"/>
  <sheetViews>
    <sheetView workbookViewId="0">
      <selection sqref="A1:XFD2"/>
    </sheetView>
  </sheetViews>
  <sheetFormatPr baseColWidth="10" defaultRowHeight="15" x14ac:dyDescent="0.25"/>
  <cols>
    <col min="3" max="3" width="38.140625" customWidth="1"/>
  </cols>
  <sheetData>
    <row r="1" spans="2:19" x14ac:dyDescent="0.2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23</v>
      </c>
    </row>
    <row r="2" spans="2:19" ht="60" x14ac:dyDescent="0.25">
      <c r="B2" t="s">
        <v>37</v>
      </c>
      <c r="C2" s="3" t="s">
        <v>38</v>
      </c>
      <c r="D2" t="s">
        <v>37</v>
      </c>
      <c r="E2" t="s">
        <v>39</v>
      </c>
      <c r="F2">
        <v>20</v>
      </c>
      <c r="G2">
        <v>1</v>
      </c>
      <c r="H2">
        <v>2</v>
      </c>
      <c r="I2">
        <v>0</v>
      </c>
      <c r="J2">
        <v>0</v>
      </c>
      <c r="K2">
        <v>0</v>
      </c>
      <c r="L2">
        <v>0</v>
      </c>
      <c r="M2">
        <v>0</v>
      </c>
      <c r="N2">
        <v>3</v>
      </c>
      <c r="O2">
        <v>0</v>
      </c>
      <c r="P2">
        <v>0</v>
      </c>
      <c r="Q2">
        <v>0</v>
      </c>
      <c r="R2">
        <v>0</v>
      </c>
      <c r="S2">
        <f>(G2+H2+I2+J2+K2+L2+M2+N2+O2+P2+Q2+R2)</f>
        <v>6</v>
      </c>
    </row>
    <row r="3" spans="2:19" ht="45" x14ac:dyDescent="0.25">
      <c r="B3" t="s">
        <v>40</v>
      </c>
      <c r="C3" s="3" t="s">
        <v>41</v>
      </c>
      <c r="D3" t="s">
        <v>40</v>
      </c>
      <c r="E3" t="s">
        <v>42</v>
      </c>
      <c r="F3">
        <v>16</v>
      </c>
      <c r="G3">
        <v>3</v>
      </c>
      <c r="H3">
        <v>2</v>
      </c>
      <c r="I3">
        <v>0</v>
      </c>
      <c r="J3">
        <v>0</v>
      </c>
      <c r="K3">
        <v>0</v>
      </c>
      <c r="L3">
        <v>0</v>
      </c>
      <c r="M3">
        <v>0</v>
      </c>
      <c r="N3">
        <v>4</v>
      </c>
      <c r="O3">
        <v>1</v>
      </c>
      <c r="P3">
        <v>3</v>
      </c>
      <c r="Q3">
        <v>0</v>
      </c>
      <c r="R3">
        <v>0</v>
      </c>
      <c r="S3">
        <f t="shared" ref="S3:S5" si="0">(G3+H3+I3+J3+K3+L3+M3+N3+O3+P3+Q3+R3)</f>
        <v>13</v>
      </c>
    </row>
    <row r="4" spans="2:19" ht="60" x14ac:dyDescent="0.25">
      <c r="B4" t="s">
        <v>43</v>
      </c>
      <c r="C4" s="3" t="s">
        <v>44</v>
      </c>
      <c r="D4" t="s">
        <v>43</v>
      </c>
      <c r="E4" t="s">
        <v>45</v>
      </c>
      <c r="F4">
        <v>48</v>
      </c>
      <c r="G4">
        <v>1</v>
      </c>
      <c r="H4">
        <v>5</v>
      </c>
      <c r="I4">
        <v>0</v>
      </c>
      <c r="J4">
        <v>0</v>
      </c>
      <c r="K4">
        <v>0</v>
      </c>
      <c r="L4">
        <v>0</v>
      </c>
      <c r="M4">
        <v>0</v>
      </c>
      <c r="N4">
        <v>6</v>
      </c>
      <c r="O4">
        <v>11</v>
      </c>
      <c r="P4">
        <v>4</v>
      </c>
      <c r="Q4">
        <v>0</v>
      </c>
      <c r="R4">
        <v>0</v>
      </c>
      <c r="S4">
        <f t="shared" si="0"/>
        <v>27</v>
      </c>
    </row>
    <row r="5" spans="2:19" ht="45" x14ac:dyDescent="0.25">
      <c r="B5" t="s">
        <v>46</v>
      </c>
      <c r="C5" s="3" t="s">
        <v>47</v>
      </c>
      <c r="D5" t="s">
        <v>46</v>
      </c>
      <c r="E5" t="s">
        <v>48</v>
      </c>
      <c r="F5">
        <v>3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2</v>
      </c>
      <c r="O5">
        <v>0</v>
      </c>
      <c r="P5">
        <v>0</v>
      </c>
      <c r="Q5">
        <v>0</v>
      </c>
      <c r="R5">
        <v>2</v>
      </c>
      <c r="S5">
        <f t="shared" si="0"/>
        <v>4</v>
      </c>
    </row>
    <row r="8" spans="2:19" x14ac:dyDescent="0.25">
      <c r="B8" t="s">
        <v>212</v>
      </c>
    </row>
    <row r="10" spans="2:19" x14ac:dyDescent="0.25">
      <c r="B10" t="s">
        <v>43</v>
      </c>
      <c r="C10" t="s">
        <v>213</v>
      </c>
    </row>
    <row r="11" spans="2:19" x14ac:dyDescent="0.25">
      <c r="B11" t="s">
        <v>46</v>
      </c>
      <c r="C11" t="s">
        <v>214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"/>
  <sheetViews>
    <sheetView workbookViewId="0">
      <selection activeCell="A2" sqref="A2"/>
    </sheetView>
  </sheetViews>
  <sheetFormatPr baseColWidth="10" defaultRowHeight="15" x14ac:dyDescent="0.25"/>
  <cols>
    <col min="3" max="3" width="30.140625" customWidth="1"/>
    <col min="5" max="5" width="26.7109375" customWidth="1"/>
  </cols>
  <sheetData>
    <row r="1" spans="2:19" x14ac:dyDescent="0.2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23</v>
      </c>
    </row>
    <row r="2" spans="2:19" ht="90" x14ac:dyDescent="0.25">
      <c r="B2" t="s">
        <v>49</v>
      </c>
      <c r="C2" s="3" t="s">
        <v>50</v>
      </c>
      <c r="D2" t="s">
        <v>49</v>
      </c>
      <c r="E2" t="s">
        <v>51</v>
      </c>
      <c r="F2">
        <v>10</v>
      </c>
      <c r="G2">
        <v>0</v>
      </c>
      <c r="H2">
        <v>2</v>
      </c>
      <c r="I2">
        <v>1</v>
      </c>
      <c r="J2">
        <v>0</v>
      </c>
      <c r="K2">
        <v>0</v>
      </c>
      <c r="L2">
        <v>1</v>
      </c>
      <c r="M2">
        <v>1</v>
      </c>
      <c r="N2">
        <v>1</v>
      </c>
      <c r="O2">
        <v>3</v>
      </c>
      <c r="P2">
        <v>0</v>
      </c>
      <c r="Q2">
        <v>4</v>
      </c>
      <c r="R2">
        <v>0</v>
      </c>
      <c r="S2">
        <f>(G2+H2+I2+J2+K2+L2+M2+N2+O2+P2+Q2+R2)</f>
        <v>13</v>
      </c>
    </row>
    <row r="3" spans="2:19" ht="75" x14ac:dyDescent="0.25">
      <c r="B3" t="s">
        <v>52</v>
      </c>
      <c r="C3" s="3" t="s">
        <v>53</v>
      </c>
      <c r="D3" t="s">
        <v>52</v>
      </c>
      <c r="E3" t="s">
        <v>54</v>
      </c>
      <c r="F3">
        <v>4</v>
      </c>
      <c r="G3">
        <v>0</v>
      </c>
      <c r="H3">
        <v>1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2</v>
      </c>
      <c r="R3">
        <v>1</v>
      </c>
      <c r="S3">
        <f t="shared" ref="S3:S4" si="0">(G3+H3+I3+J3+K3+L3+M3+N3+O3+P3+Q3+R3)</f>
        <v>4</v>
      </c>
    </row>
    <row r="4" spans="2:19" ht="60" x14ac:dyDescent="0.25">
      <c r="B4" t="s">
        <v>55</v>
      </c>
      <c r="C4" s="3" t="s">
        <v>56</v>
      </c>
      <c r="D4" t="s">
        <v>55</v>
      </c>
      <c r="E4" t="s">
        <v>39</v>
      </c>
      <c r="F4">
        <v>4</v>
      </c>
      <c r="G4">
        <v>1</v>
      </c>
      <c r="H4">
        <v>0</v>
      </c>
      <c r="I4">
        <v>0</v>
      </c>
      <c r="J4">
        <v>0</v>
      </c>
      <c r="K4">
        <v>0</v>
      </c>
      <c r="L4">
        <v>9</v>
      </c>
      <c r="M4">
        <v>0</v>
      </c>
      <c r="N4">
        <v>1</v>
      </c>
      <c r="O4">
        <v>5</v>
      </c>
      <c r="P4">
        <v>1</v>
      </c>
      <c r="Q4">
        <v>4</v>
      </c>
      <c r="R4">
        <v>3</v>
      </c>
      <c r="S4">
        <f t="shared" si="0"/>
        <v>24</v>
      </c>
    </row>
    <row r="7" spans="2:19" x14ac:dyDescent="0.25">
      <c r="B7" t="s">
        <v>212</v>
      </c>
    </row>
    <row r="9" spans="2:19" x14ac:dyDescent="0.25">
      <c r="B9" t="s">
        <v>49</v>
      </c>
      <c r="C9" t="s">
        <v>215</v>
      </c>
    </row>
    <row r="10" spans="2:19" x14ac:dyDescent="0.25">
      <c r="B10" t="s">
        <v>52</v>
      </c>
      <c r="C10" t="s">
        <v>217</v>
      </c>
    </row>
    <row r="11" spans="2:19" x14ac:dyDescent="0.25">
      <c r="B11" t="s">
        <v>55</v>
      </c>
      <c r="C11" t="s">
        <v>216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"/>
  <sheetViews>
    <sheetView workbookViewId="0"/>
  </sheetViews>
  <sheetFormatPr baseColWidth="10" defaultRowHeight="15" x14ac:dyDescent="0.25"/>
  <cols>
    <col min="3" max="3" width="44" customWidth="1"/>
    <col min="5" max="5" width="17.42578125" customWidth="1"/>
  </cols>
  <sheetData>
    <row r="1" spans="2:19" x14ac:dyDescent="0.2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23</v>
      </c>
    </row>
    <row r="2" spans="2:19" ht="45" x14ac:dyDescent="0.25">
      <c r="B2" t="s">
        <v>25</v>
      </c>
      <c r="C2" s="3" t="s">
        <v>26</v>
      </c>
      <c r="D2" t="s">
        <v>25</v>
      </c>
      <c r="E2" t="s">
        <v>27</v>
      </c>
      <c r="F2">
        <v>5000</v>
      </c>
      <c r="G2">
        <v>659</v>
      </c>
      <c r="H2">
        <v>242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2419</v>
      </c>
      <c r="Q2">
        <v>1008</v>
      </c>
      <c r="R2">
        <v>0</v>
      </c>
      <c r="S2">
        <f>(G2+H2+I2+J2+K2+L2+M2+N2+O2+P2+Q2+R2)</f>
        <v>4328</v>
      </c>
    </row>
    <row r="3" spans="2:19" ht="45" x14ac:dyDescent="0.25">
      <c r="B3" t="s">
        <v>28</v>
      </c>
      <c r="C3" s="3" t="s">
        <v>29</v>
      </c>
      <c r="D3" t="s">
        <v>28</v>
      </c>
      <c r="E3" t="s">
        <v>30</v>
      </c>
      <c r="F3">
        <v>2000</v>
      </c>
      <c r="G3">
        <v>352</v>
      </c>
      <c r="H3">
        <v>169</v>
      </c>
      <c r="I3">
        <v>0</v>
      </c>
      <c r="J3">
        <v>18</v>
      </c>
      <c r="K3">
        <v>0</v>
      </c>
      <c r="L3">
        <v>0</v>
      </c>
      <c r="M3">
        <v>0</v>
      </c>
      <c r="N3">
        <v>0</v>
      </c>
      <c r="O3">
        <v>0</v>
      </c>
      <c r="P3">
        <v>1507</v>
      </c>
      <c r="Q3">
        <v>580</v>
      </c>
      <c r="R3">
        <v>0</v>
      </c>
      <c r="S3">
        <f t="shared" ref="S3:S5" si="0">(G3+H3+I3+J3+K3+L3+M3+N3+O3+P3+Q3+R3)</f>
        <v>2626</v>
      </c>
    </row>
    <row r="4" spans="2:19" ht="45" x14ac:dyDescent="0.25">
      <c r="B4" t="s">
        <v>31</v>
      </c>
      <c r="C4" s="3" t="s">
        <v>32</v>
      </c>
      <c r="D4" t="s">
        <v>31</v>
      </c>
      <c r="E4" t="s">
        <v>33</v>
      </c>
      <c r="F4">
        <v>15000</v>
      </c>
      <c r="G4">
        <v>0</v>
      </c>
      <c r="H4">
        <v>0</v>
      </c>
      <c r="I4">
        <v>0</v>
      </c>
      <c r="J4">
        <v>3724</v>
      </c>
      <c r="K4">
        <v>1276</v>
      </c>
      <c r="L4">
        <v>0</v>
      </c>
      <c r="M4">
        <v>0</v>
      </c>
      <c r="N4">
        <v>0</v>
      </c>
      <c r="O4">
        <v>182</v>
      </c>
      <c r="P4">
        <v>4818</v>
      </c>
      <c r="Q4">
        <v>0</v>
      </c>
      <c r="R4">
        <v>3685</v>
      </c>
      <c r="S4">
        <f t="shared" si="0"/>
        <v>13685</v>
      </c>
    </row>
    <row r="5" spans="2:19" ht="30" x14ac:dyDescent="0.25">
      <c r="B5" t="s">
        <v>34</v>
      </c>
      <c r="C5" s="3" t="s">
        <v>35</v>
      </c>
      <c r="D5" t="s">
        <v>34</v>
      </c>
      <c r="E5" t="s">
        <v>36</v>
      </c>
      <c r="F5">
        <v>30000</v>
      </c>
      <c r="G5">
        <v>0</v>
      </c>
      <c r="H5">
        <v>0</v>
      </c>
      <c r="I5">
        <v>0</v>
      </c>
      <c r="J5">
        <v>7748</v>
      </c>
      <c r="K5">
        <v>2552</v>
      </c>
      <c r="L5">
        <v>0</v>
      </c>
      <c r="M5">
        <v>0</v>
      </c>
      <c r="N5">
        <v>0</v>
      </c>
      <c r="O5">
        <v>364</v>
      </c>
      <c r="P5">
        <v>9636</v>
      </c>
      <c r="Q5">
        <v>0</v>
      </c>
      <c r="R5">
        <v>7370</v>
      </c>
      <c r="S5">
        <f t="shared" si="0"/>
        <v>27670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workbookViewId="0">
      <selection activeCell="B1" sqref="B1"/>
    </sheetView>
  </sheetViews>
  <sheetFormatPr baseColWidth="10" defaultRowHeight="15" x14ac:dyDescent="0.25"/>
  <cols>
    <col min="2" max="2" width="10.85546875" customWidth="1"/>
    <col min="3" max="3" width="12.7109375" customWidth="1"/>
    <col min="5" max="5" width="19.28515625" customWidth="1"/>
  </cols>
  <sheetData>
    <row r="1" spans="2:19" x14ac:dyDescent="0.2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23</v>
      </c>
    </row>
    <row r="2" spans="2:19" x14ac:dyDescent="0.25">
      <c r="B2" t="s">
        <v>57</v>
      </c>
      <c r="C2" t="s">
        <v>58</v>
      </c>
      <c r="D2" t="s">
        <v>57</v>
      </c>
      <c r="E2" t="s">
        <v>59</v>
      </c>
      <c r="F2">
        <v>300</v>
      </c>
      <c r="G2">
        <v>150</v>
      </c>
      <c r="H2">
        <v>69</v>
      </c>
      <c r="I2">
        <v>43</v>
      </c>
      <c r="J2">
        <v>15</v>
      </c>
      <c r="K2">
        <v>12</v>
      </c>
      <c r="L2">
        <v>16</v>
      </c>
      <c r="M2">
        <v>4</v>
      </c>
      <c r="N2">
        <v>65</v>
      </c>
      <c r="O2">
        <v>149</v>
      </c>
      <c r="P2">
        <v>60</v>
      </c>
      <c r="Q2">
        <v>22</v>
      </c>
      <c r="R2">
        <v>6</v>
      </c>
      <c r="S2">
        <f>(G2+H2+I2+J2+K2+L2+M2+N2+O2+P2+Q2+R2)</f>
        <v>611</v>
      </c>
    </row>
    <row r="3" spans="2:19" x14ac:dyDescent="0.25">
      <c r="B3" t="s">
        <v>60</v>
      </c>
      <c r="C3" t="s">
        <v>61</v>
      </c>
      <c r="D3" t="s">
        <v>60</v>
      </c>
      <c r="E3" t="s">
        <v>62</v>
      </c>
      <c r="F3">
        <v>4000</v>
      </c>
      <c r="G3">
        <v>247</v>
      </c>
      <c r="H3">
        <v>425</v>
      </c>
      <c r="I3">
        <v>236</v>
      </c>
      <c r="J3">
        <v>100</v>
      </c>
      <c r="K3">
        <v>395</v>
      </c>
      <c r="L3">
        <v>300</v>
      </c>
      <c r="M3">
        <v>54</v>
      </c>
      <c r="N3">
        <v>54</v>
      </c>
      <c r="O3">
        <v>286</v>
      </c>
      <c r="P3">
        <v>235</v>
      </c>
      <c r="Q3">
        <v>189</v>
      </c>
      <c r="R3">
        <v>217</v>
      </c>
      <c r="S3">
        <f t="shared" ref="S3:S10" si="0">(G3+H3+I3+J3+K3+L3+M3+N3+O3+P3+Q3+R3)</f>
        <v>2738</v>
      </c>
    </row>
    <row r="4" spans="2:19" x14ac:dyDescent="0.25">
      <c r="B4" t="s">
        <v>63</v>
      </c>
      <c r="C4" t="s">
        <v>64</v>
      </c>
      <c r="D4" t="s">
        <v>63</v>
      </c>
      <c r="E4" t="s">
        <v>65</v>
      </c>
      <c r="F4">
        <v>800</v>
      </c>
      <c r="G4">
        <v>88</v>
      </c>
      <c r="H4">
        <v>313</v>
      </c>
      <c r="I4">
        <v>241</v>
      </c>
      <c r="J4">
        <v>0</v>
      </c>
      <c r="K4">
        <v>0</v>
      </c>
      <c r="L4">
        <v>0</v>
      </c>
      <c r="M4">
        <v>0</v>
      </c>
      <c r="N4">
        <v>0</v>
      </c>
      <c r="O4">
        <v>281</v>
      </c>
      <c r="P4">
        <v>71</v>
      </c>
      <c r="Q4">
        <v>10</v>
      </c>
      <c r="R4">
        <v>0</v>
      </c>
      <c r="S4">
        <f t="shared" si="0"/>
        <v>1004</v>
      </c>
    </row>
    <row r="5" spans="2:19" x14ac:dyDescent="0.25">
      <c r="B5" t="s">
        <v>66</v>
      </c>
      <c r="C5" t="s">
        <v>67</v>
      </c>
      <c r="D5" t="s">
        <v>66</v>
      </c>
      <c r="E5" t="s">
        <v>68</v>
      </c>
      <c r="F5">
        <v>12</v>
      </c>
      <c r="G5">
        <v>8</v>
      </c>
      <c r="H5">
        <v>10</v>
      </c>
      <c r="I5">
        <v>2</v>
      </c>
      <c r="J5">
        <v>0</v>
      </c>
      <c r="K5">
        <v>0</v>
      </c>
      <c r="L5">
        <v>0</v>
      </c>
      <c r="M5">
        <v>3</v>
      </c>
      <c r="N5">
        <v>0</v>
      </c>
      <c r="O5">
        <v>4</v>
      </c>
      <c r="P5">
        <v>4</v>
      </c>
      <c r="Q5">
        <v>80</v>
      </c>
      <c r="R5">
        <v>6</v>
      </c>
      <c r="S5">
        <f t="shared" si="0"/>
        <v>117</v>
      </c>
    </row>
    <row r="6" spans="2:19" x14ac:dyDescent="0.25">
      <c r="B6" t="s">
        <v>69</v>
      </c>
      <c r="C6" t="s">
        <v>70</v>
      </c>
      <c r="D6" t="s">
        <v>69</v>
      </c>
      <c r="E6" t="s">
        <v>54</v>
      </c>
      <c r="F6">
        <v>400</v>
      </c>
      <c r="G6">
        <v>55</v>
      </c>
      <c r="H6">
        <v>96</v>
      </c>
      <c r="I6">
        <v>32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49</v>
      </c>
      <c r="Q6">
        <v>22</v>
      </c>
      <c r="R6">
        <v>32</v>
      </c>
      <c r="S6">
        <f t="shared" si="0"/>
        <v>286</v>
      </c>
    </row>
    <row r="7" spans="2:19" x14ac:dyDescent="0.25">
      <c r="B7" t="s">
        <v>71</v>
      </c>
      <c r="C7" t="s">
        <v>72</v>
      </c>
      <c r="D7" t="s">
        <v>71</v>
      </c>
      <c r="E7" t="s">
        <v>73</v>
      </c>
      <c r="F7">
        <v>100</v>
      </c>
      <c r="G7">
        <v>14</v>
      </c>
      <c r="H7">
        <v>13</v>
      </c>
      <c r="I7">
        <v>5</v>
      </c>
      <c r="J7">
        <v>1</v>
      </c>
      <c r="K7">
        <v>1</v>
      </c>
      <c r="L7">
        <v>0</v>
      </c>
      <c r="M7">
        <v>0</v>
      </c>
      <c r="N7">
        <v>2</v>
      </c>
      <c r="O7">
        <v>8</v>
      </c>
      <c r="P7">
        <v>9</v>
      </c>
      <c r="Q7">
        <v>11</v>
      </c>
      <c r="R7">
        <v>36</v>
      </c>
      <c r="S7">
        <f t="shared" si="0"/>
        <v>100</v>
      </c>
    </row>
    <row r="8" spans="2:19" x14ac:dyDescent="0.25">
      <c r="B8" t="s">
        <v>74</v>
      </c>
      <c r="C8" t="s">
        <v>75</v>
      </c>
      <c r="D8" t="s">
        <v>76</v>
      </c>
      <c r="E8" t="s">
        <v>77</v>
      </c>
      <c r="F8">
        <v>1800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58</v>
      </c>
      <c r="P8">
        <v>129</v>
      </c>
      <c r="Q8">
        <v>65</v>
      </c>
      <c r="R8">
        <v>200</v>
      </c>
      <c r="S8">
        <f t="shared" si="0"/>
        <v>452</v>
      </c>
    </row>
    <row r="9" spans="2:19" x14ac:dyDescent="0.25">
      <c r="B9" t="s">
        <v>74</v>
      </c>
      <c r="C9" t="s">
        <v>75</v>
      </c>
      <c r="D9" t="s">
        <v>78</v>
      </c>
      <c r="E9" t="s">
        <v>79</v>
      </c>
      <c r="F9">
        <v>200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290</v>
      </c>
      <c r="P9">
        <v>645</v>
      </c>
      <c r="Q9">
        <v>13</v>
      </c>
      <c r="R9">
        <v>800</v>
      </c>
      <c r="S9">
        <f t="shared" si="0"/>
        <v>1748</v>
      </c>
    </row>
    <row r="10" spans="2:19" x14ac:dyDescent="0.25">
      <c r="B10" t="s">
        <v>80</v>
      </c>
      <c r="C10" t="s">
        <v>81</v>
      </c>
      <c r="D10" t="s">
        <v>80</v>
      </c>
      <c r="E10" t="s">
        <v>82</v>
      </c>
      <c r="F10">
        <v>50</v>
      </c>
      <c r="G10">
        <v>0</v>
      </c>
      <c r="H10">
        <v>5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6</v>
      </c>
      <c r="R10">
        <v>14</v>
      </c>
      <c r="S10">
        <f t="shared" si="0"/>
        <v>25</v>
      </c>
    </row>
    <row r="13" spans="2:19" x14ac:dyDescent="0.25">
      <c r="B13" t="s">
        <v>212</v>
      </c>
    </row>
    <row r="15" spans="2:19" x14ac:dyDescent="0.25">
      <c r="B15" t="s">
        <v>60</v>
      </c>
      <c r="C15" t="s">
        <v>218</v>
      </c>
    </row>
    <row r="16" spans="2:19" x14ac:dyDescent="0.25">
      <c r="B16" t="s">
        <v>69</v>
      </c>
      <c r="C16" t="s">
        <v>219</v>
      </c>
    </row>
    <row r="17" spans="2:3" x14ac:dyDescent="0.25">
      <c r="B17" t="s">
        <v>74</v>
      </c>
      <c r="C17" t="s">
        <v>220</v>
      </c>
    </row>
    <row r="18" spans="2:3" x14ac:dyDescent="0.25">
      <c r="B18" t="s">
        <v>63</v>
      </c>
      <c r="C18" t="s">
        <v>223</v>
      </c>
    </row>
    <row r="19" spans="2:3" x14ac:dyDescent="0.25">
      <c r="B19" t="s">
        <v>80</v>
      </c>
      <c r="C19" t="s">
        <v>221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"/>
  <sheetViews>
    <sheetView workbookViewId="0">
      <selection activeCell="A2" sqref="A2"/>
    </sheetView>
  </sheetViews>
  <sheetFormatPr baseColWidth="10" defaultRowHeight="15" x14ac:dyDescent="0.25"/>
  <cols>
    <col min="5" max="5" width="22.85546875" customWidth="1"/>
  </cols>
  <sheetData>
    <row r="2" spans="1:19" x14ac:dyDescent="0.25">
      <c r="A2" t="s">
        <v>24</v>
      </c>
    </row>
    <row r="3" spans="1:19" x14ac:dyDescent="0.25"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23</v>
      </c>
    </row>
    <row r="4" spans="1:19" x14ac:dyDescent="0.25">
      <c r="B4" t="s">
        <v>83</v>
      </c>
      <c r="C4" t="s">
        <v>84</v>
      </c>
      <c r="D4" t="s">
        <v>83</v>
      </c>
      <c r="E4" t="s">
        <v>85</v>
      </c>
      <c r="F4">
        <v>3500</v>
      </c>
      <c r="G4">
        <v>237</v>
      </c>
      <c r="H4">
        <v>193</v>
      </c>
      <c r="I4">
        <v>158</v>
      </c>
      <c r="J4">
        <v>163</v>
      </c>
      <c r="K4">
        <v>172</v>
      </c>
      <c r="L4">
        <v>195</v>
      </c>
      <c r="M4">
        <v>286</v>
      </c>
      <c r="N4">
        <v>298</v>
      </c>
      <c r="O4">
        <v>321</v>
      </c>
      <c r="P4">
        <v>286</v>
      </c>
      <c r="Q4">
        <v>242</v>
      </c>
      <c r="R4">
        <v>316</v>
      </c>
      <c r="S4">
        <f>(G4+H4+I4+J4+K4+L4+M4+N4+O4+P4+Q4+R4)</f>
        <v>2867</v>
      </c>
    </row>
    <row r="5" spans="1:19" x14ac:dyDescent="0.25">
      <c r="B5" t="s">
        <v>86</v>
      </c>
      <c r="C5" t="s">
        <v>87</v>
      </c>
      <c r="D5" t="s">
        <v>86</v>
      </c>
      <c r="E5" t="s">
        <v>88</v>
      </c>
      <c r="F5">
        <v>3000</v>
      </c>
      <c r="G5">
        <v>1741</v>
      </c>
      <c r="H5">
        <v>1382</v>
      </c>
      <c r="I5">
        <v>1495</v>
      </c>
      <c r="J5">
        <v>1572</v>
      </c>
      <c r="K5">
        <v>1142</v>
      </c>
      <c r="L5">
        <v>42</v>
      </c>
      <c r="M5">
        <v>50</v>
      </c>
      <c r="N5">
        <v>308</v>
      </c>
      <c r="O5">
        <v>169</v>
      </c>
      <c r="P5">
        <v>92</v>
      </c>
      <c r="Q5">
        <v>0</v>
      </c>
      <c r="R5">
        <v>48</v>
      </c>
      <c r="S5">
        <f>(G5+H5+I5+J5+K5+L5+M5+N5+O5+P5+Q5+R5)</f>
        <v>8041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"/>
  <sheetViews>
    <sheetView workbookViewId="0">
      <selection activeCell="D1" sqref="D1"/>
    </sheetView>
  </sheetViews>
  <sheetFormatPr baseColWidth="10" defaultRowHeight="15" x14ac:dyDescent="0.25"/>
  <cols>
    <col min="5" max="5" width="41.140625" customWidth="1"/>
  </cols>
  <sheetData>
    <row r="1" spans="2:19" x14ac:dyDescent="0.2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23</v>
      </c>
    </row>
    <row r="2" spans="2:19" x14ac:dyDescent="0.25">
      <c r="B2" t="s">
        <v>89</v>
      </c>
      <c r="C2" t="s">
        <v>90</v>
      </c>
      <c r="D2" t="s">
        <v>89</v>
      </c>
      <c r="E2" t="s">
        <v>91</v>
      </c>
      <c r="F2">
        <v>20</v>
      </c>
      <c r="G2">
        <v>9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>
        <v>1</v>
      </c>
      <c r="O2">
        <v>3</v>
      </c>
      <c r="P2">
        <v>1</v>
      </c>
      <c r="Q2">
        <v>1</v>
      </c>
      <c r="R2">
        <v>0</v>
      </c>
      <c r="S2">
        <f>(G2+H2+I2+J2+K2+L2+M2+N2+O2+P2+Q2+R2)</f>
        <v>16</v>
      </c>
    </row>
    <row r="3" spans="2:19" x14ac:dyDescent="0.25">
      <c r="B3" t="s">
        <v>92</v>
      </c>
      <c r="C3" t="s">
        <v>93</v>
      </c>
      <c r="D3" t="s">
        <v>92</v>
      </c>
      <c r="E3" t="s">
        <v>94</v>
      </c>
      <c r="F3">
        <v>3500</v>
      </c>
      <c r="G3">
        <v>35</v>
      </c>
      <c r="H3">
        <v>570</v>
      </c>
      <c r="I3">
        <v>566</v>
      </c>
      <c r="J3">
        <v>0</v>
      </c>
      <c r="K3">
        <v>0</v>
      </c>
      <c r="L3">
        <v>56</v>
      </c>
      <c r="M3">
        <v>0</v>
      </c>
      <c r="N3">
        <v>4591</v>
      </c>
      <c r="O3">
        <v>3796</v>
      </c>
      <c r="P3">
        <v>20</v>
      </c>
      <c r="Q3">
        <v>48</v>
      </c>
      <c r="R3">
        <v>28</v>
      </c>
      <c r="S3">
        <f t="shared" ref="S3:S4" si="0">(G3+H3+I3+J3+K3+L3+M3+N3+O3+P3+Q3+R3)</f>
        <v>9710</v>
      </c>
    </row>
    <row r="4" spans="2:19" x14ac:dyDescent="0.25">
      <c r="B4" t="s">
        <v>95</v>
      </c>
      <c r="C4" t="s">
        <v>96</v>
      </c>
      <c r="D4" t="s">
        <v>95</v>
      </c>
      <c r="E4" t="s">
        <v>97</v>
      </c>
      <c r="F4">
        <v>2</v>
      </c>
      <c r="G4">
        <v>0</v>
      </c>
      <c r="H4">
        <v>0</v>
      </c>
      <c r="I4">
        <v>0</v>
      </c>
      <c r="J4">
        <v>0</v>
      </c>
      <c r="K4">
        <v>1</v>
      </c>
      <c r="L4">
        <v>2</v>
      </c>
      <c r="M4">
        <v>2</v>
      </c>
      <c r="N4">
        <v>3</v>
      </c>
      <c r="O4">
        <v>0</v>
      </c>
      <c r="P4">
        <v>0</v>
      </c>
      <c r="Q4">
        <v>0</v>
      </c>
      <c r="R4">
        <v>0</v>
      </c>
      <c r="S4">
        <f t="shared" si="0"/>
        <v>8</v>
      </c>
    </row>
    <row r="7" spans="2:19" x14ac:dyDescent="0.25">
      <c r="B7" t="s">
        <v>212</v>
      </c>
    </row>
    <row r="9" spans="2:19" x14ac:dyDescent="0.25">
      <c r="B9" t="s">
        <v>92</v>
      </c>
      <c r="C9" t="s">
        <v>222</v>
      </c>
    </row>
    <row r="10" spans="2:19" x14ac:dyDescent="0.25">
      <c r="B10" t="s">
        <v>95</v>
      </c>
      <c r="C10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"/>
  <sheetViews>
    <sheetView workbookViewId="0"/>
  </sheetViews>
  <sheetFormatPr baseColWidth="10" defaultRowHeight="15" x14ac:dyDescent="0.25"/>
  <sheetData>
    <row r="1" spans="2:19" x14ac:dyDescent="0.2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23</v>
      </c>
    </row>
    <row r="2" spans="2:19" x14ac:dyDescent="0.25">
      <c r="B2" t="s">
        <v>98</v>
      </c>
      <c r="C2" t="s">
        <v>99</v>
      </c>
      <c r="D2" t="s">
        <v>98</v>
      </c>
      <c r="E2" t="s">
        <v>100</v>
      </c>
      <c r="F2">
        <v>0</v>
      </c>
      <c r="G2">
        <v>150</v>
      </c>
      <c r="H2">
        <v>178</v>
      </c>
      <c r="I2">
        <v>115</v>
      </c>
      <c r="J2">
        <v>47</v>
      </c>
      <c r="K2">
        <v>60</v>
      </c>
      <c r="L2">
        <v>155</v>
      </c>
      <c r="M2">
        <v>127</v>
      </c>
      <c r="N2">
        <v>138</v>
      </c>
      <c r="O2">
        <v>236</v>
      </c>
      <c r="P2">
        <v>176</v>
      </c>
      <c r="Q2">
        <v>106</v>
      </c>
      <c r="R2">
        <v>85</v>
      </c>
      <c r="S2">
        <f>(G2+H2+I2+J2+K2+L2+M2+N2+O2+P2+Q2+R2)</f>
        <v>1573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"/>
  <sheetViews>
    <sheetView workbookViewId="0"/>
  </sheetViews>
  <sheetFormatPr baseColWidth="10" defaultRowHeight="15" x14ac:dyDescent="0.25"/>
  <sheetData>
    <row r="1" spans="2:19" x14ac:dyDescent="0.2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23</v>
      </c>
    </row>
    <row r="2" spans="2:19" x14ac:dyDescent="0.25">
      <c r="B2" t="s">
        <v>101</v>
      </c>
      <c r="C2" t="s">
        <v>102</v>
      </c>
      <c r="D2" t="s">
        <v>101</v>
      </c>
      <c r="E2" t="s">
        <v>103</v>
      </c>
      <c r="F2">
        <v>800</v>
      </c>
      <c r="G2">
        <v>51</v>
      </c>
      <c r="H2">
        <v>61</v>
      </c>
      <c r="I2">
        <v>115</v>
      </c>
      <c r="J2">
        <v>15</v>
      </c>
      <c r="K2">
        <v>19</v>
      </c>
      <c r="L2">
        <v>130</v>
      </c>
      <c r="M2">
        <v>32</v>
      </c>
      <c r="N2">
        <v>168</v>
      </c>
      <c r="O2">
        <v>226</v>
      </c>
      <c r="P2">
        <v>130</v>
      </c>
      <c r="Q2">
        <v>96</v>
      </c>
      <c r="R2">
        <v>76</v>
      </c>
      <c r="S2">
        <f>(G2+H2+I2+J2+K2+L2+M2+N2+O2+P2+Q2+R2)</f>
        <v>1119</v>
      </c>
    </row>
    <row r="5" spans="2:19" x14ac:dyDescent="0.25">
      <c r="B5" t="s">
        <v>212</v>
      </c>
    </row>
    <row r="7" spans="2:19" x14ac:dyDescent="0.25">
      <c r="B7" t="s">
        <v>101</v>
      </c>
      <c r="C7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DIF-01</vt:lpstr>
      <vt:lpstr>DIF-02</vt:lpstr>
      <vt:lpstr>DIF-03</vt:lpstr>
      <vt:lpstr>DIF-04</vt:lpstr>
      <vt:lpstr>DIF-05</vt:lpstr>
      <vt:lpstr>DIF-06</vt:lpstr>
      <vt:lpstr>DIF-07</vt:lpstr>
      <vt:lpstr>DIF-08</vt:lpstr>
      <vt:lpstr>DIF-09</vt:lpstr>
      <vt:lpstr>DIF-10</vt:lpstr>
      <vt:lpstr>DIF-11</vt:lpstr>
      <vt:lpstr>DIF-12</vt:lpstr>
      <vt:lpstr>DIF-13</vt:lpstr>
      <vt:lpstr>DIF-14</vt:lpstr>
      <vt:lpstr>DIF-15</vt:lpstr>
      <vt:lpstr>DIF-16</vt:lpstr>
      <vt:lpstr>DIF-17</vt:lpstr>
      <vt:lpstr>DIF-18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TECNICA</dc:creator>
  <cp:lastModifiedBy>Usuario</cp:lastModifiedBy>
  <dcterms:created xsi:type="dcterms:W3CDTF">2020-06-12T17:36:30Z</dcterms:created>
  <dcterms:modified xsi:type="dcterms:W3CDTF">2022-11-01T17:03:40Z</dcterms:modified>
</cp:coreProperties>
</file>