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AC\"/>
    </mc:Choice>
  </mc:AlternateContent>
  <bookViews>
    <workbookView xWindow="0" yWindow="0" windowWidth="20490" windowHeight="7650"/>
  </bookViews>
  <sheets>
    <sheet name="DIF-01" sheetId="1" r:id="rId1"/>
    <sheet name="DIF-02" sheetId="2" r:id="rId2"/>
    <sheet name="DIF-03" sheetId="3" r:id="rId3"/>
    <sheet name="DIF-04" sheetId="4" r:id="rId4"/>
    <sheet name="DIF-05" sheetId="5" r:id="rId5"/>
    <sheet name="DIF-06" sheetId="6" r:id="rId6"/>
    <sheet name="DIF-07" sheetId="7" r:id="rId7"/>
    <sheet name="DIF-08" sheetId="8" r:id="rId8"/>
    <sheet name="DIF-09" sheetId="9" r:id="rId9"/>
    <sheet name="DIF-10" sheetId="10" r:id="rId10"/>
    <sheet name="DIF-11" sheetId="11" r:id="rId11"/>
    <sheet name="DIF-12" sheetId="12" r:id="rId12"/>
    <sheet name="DIF-13" sheetId="13" r:id="rId13"/>
    <sheet name="DIF-14" sheetId="14" r:id="rId14"/>
    <sheet name="DIF-15" sheetId="15" r:id="rId15"/>
    <sheet name="DIF-16" sheetId="16" r:id="rId16"/>
    <sheet name="DIF-17" sheetId="17" r:id="rId17"/>
    <sheet name="DIF-18" sheetId="18" r:id="rId18"/>
    <sheet name="DIF-19" sheetId="19" r:id="rId19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9" l="1"/>
  <c r="Q5" i="9"/>
  <c r="Q5" i="19"/>
  <c r="Q6" i="19"/>
  <c r="Q7" i="19"/>
  <c r="Q8" i="19"/>
  <c r="Q4" i="19"/>
  <c r="Q6" i="18"/>
  <c r="Q5" i="18"/>
  <c r="Q5" i="17"/>
  <c r="Q6" i="17"/>
  <c r="Q7" i="17"/>
  <c r="Q8" i="17"/>
  <c r="Q9" i="17"/>
  <c r="Q4" i="17"/>
  <c r="Q5" i="16"/>
  <c r="Q6" i="16"/>
  <c r="Q7" i="16"/>
  <c r="Q8" i="16"/>
  <c r="Q9" i="16"/>
  <c r="Q10" i="16"/>
  <c r="Q11" i="16"/>
  <c r="Q12" i="16"/>
  <c r="Q4" i="16"/>
  <c r="Q5" i="15"/>
  <c r="Q4" i="15"/>
  <c r="Q5" i="14"/>
  <c r="Q6" i="14"/>
  <c r="Q7" i="14"/>
  <c r="Q8" i="14"/>
  <c r="Q4" i="14"/>
  <c r="Q5" i="13"/>
  <c r="Q6" i="13"/>
  <c r="Q4" i="13"/>
  <c r="Q5" i="12"/>
  <c r="Q6" i="12"/>
  <c r="Q4" i="12"/>
  <c r="Q5" i="11"/>
  <c r="Q6" i="11"/>
  <c r="Q7" i="11"/>
  <c r="Q8" i="11"/>
  <c r="Q9" i="11"/>
  <c r="Q10" i="11"/>
  <c r="Q4" i="11"/>
  <c r="Q5" i="10"/>
  <c r="Q6" i="10"/>
  <c r="Q7" i="10"/>
  <c r="Q8" i="10"/>
  <c r="Q9" i="10"/>
  <c r="Q10" i="10"/>
  <c r="Q11" i="10"/>
  <c r="Q12" i="10"/>
  <c r="Q13" i="10"/>
  <c r="Q14" i="10"/>
  <c r="Q15" i="10"/>
  <c r="Q16" i="10"/>
  <c r="Q4" i="10"/>
  <c r="Q5" i="8"/>
  <c r="Q6" i="8"/>
  <c r="Q7" i="8"/>
  <c r="Q8" i="8"/>
  <c r="Q4" i="8"/>
  <c r="Q5" i="7"/>
  <c r="Q6" i="7"/>
  <c r="Q7" i="7"/>
  <c r="Q4" i="7"/>
  <c r="Q5" i="6"/>
  <c r="Q6" i="6"/>
  <c r="Q4" i="6"/>
  <c r="Q5" i="2"/>
  <c r="Q6" i="2"/>
  <c r="Q4" i="2"/>
  <c r="Q5" i="1"/>
  <c r="Q6" i="1"/>
  <c r="Q7" i="1"/>
  <c r="Q8" i="1"/>
  <c r="Q9" i="1"/>
  <c r="Q10" i="1"/>
  <c r="Q11" i="1"/>
  <c r="Q4" i="1"/>
  <c r="Q5" i="5"/>
  <c r="Q6" i="5"/>
  <c r="Q7" i="5"/>
  <c r="Q8" i="5"/>
  <c r="Q9" i="5"/>
  <c r="Q10" i="5"/>
  <c r="Q11" i="5"/>
  <c r="Q12" i="5"/>
  <c r="Q4" i="5"/>
  <c r="Q5" i="4"/>
  <c r="Q6" i="4"/>
  <c r="Q7" i="4"/>
  <c r="Q4" i="4"/>
  <c r="Q5" i="3"/>
  <c r="Q6" i="3"/>
  <c r="Q7" i="3"/>
  <c r="Q8" i="3"/>
  <c r="Q9" i="3"/>
  <c r="Q4" i="3"/>
</calcChain>
</file>

<file path=xl/sharedStrings.xml><?xml version="1.0" encoding="utf-8"?>
<sst xmlns="http://schemas.openxmlformats.org/spreadsheetml/2006/main" count="647" uniqueCount="293">
  <si>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</si>
  <si>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</si>
  <si>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</si>
  <si>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</si>
  <si>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</si>
  <si>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</si>
  <si>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</si>
  <si>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</si>
  <si>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</si>
  <si>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</si>
  <si>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</si>
  <si>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</si>
  <si>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Este Programa se desarrolla durante todo el año, a través de recorridos diarios, así como la entrega de estímulos económicos y apoyos alimentarios bimestrales a las niñas, niños y adolescentes beneficiarios. Durante este periodo se realizarán tres evaluaciones de seguimiento: la primera en el mes de abril, la segunda en el mes de agosto y la tercera en el mes de diciembre.</t>
  </si>
  <si>
    <t>accion</t>
  </si>
  <si>
    <t>id_indicador</t>
  </si>
  <si>
    <t>unidad</t>
  </si>
  <si>
    <t>cantidad</t>
  </si>
  <si>
    <t>DIF-01-01</t>
  </si>
  <si>
    <t>Atención integral a familias con menores incluidos en el programa, a través de Escuela para padres (DIF-01-01).</t>
  </si>
  <si>
    <t>Sesión</t>
  </si>
  <si>
    <t>DIF-01-02</t>
  </si>
  <si>
    <t>Realizar entregas bimestrales del estímulo económico y apoyo alimentario de los beneficiarios del programa (DIF-01-02).</t>
  </si>
  <si>
    <t>Entrega bimestral</t>
  </si>
  <si>
    <t>DIF-01-03</t>
  </si>
  <si>
    <t>Realizar visitas de seguimiento a menores becados (DIF-01-03).</t>
  </si>
  <si>
    <t>Visita</t>
  </si>
  <si>
    <t>DIF-01-04</t>
  </si>
  <si>
    <t>Realizar sesiones psicológicas a niños, niñas, adolescentes y familia del programa (DIF-01-04).</t>
  </si>
  <si>
    <t>DIF-01-05</t>
  </si>
  <si>
    <t>Realizar actividades recreativas, culturales, educativas y de salud a niños, niñas, adolescentes y familia del programa (DIF-01-05).</t>
  </si>
  <si>
    <t>Actividad Recreativa</t>
  </si>
  <si>
    <t>DIF-01-06</t>
  </si>
  <si>
    <t>Realizar jornada de salud a niños, niñas y adolescentes en el domicilio de las familias del programa (DIF-01-06).</t>
  </si>
  <si>
    <t>Jornada</t>
  </si>
  <si>
    <t>DIF-01-07</t>
  </si>
  <si>
    <t>Realizar visitas domiciliarias a familias de nuevo ingreso a beneficiarios del programa (DIF-01-07).</t>
  </si>
  <si>
    <t>DIF-01-08</t>
  </si>
  <si>
    <t>Realizar Recorridos por el Promotor Infantil Comunitario (DIF-01-08).</t>
  </si>
  <si>
    <t>Recorrido</t>
  </si>
  <si>
    <t>Total</t>
  </si>
  <si>
    <t>Este Programa se desarrolla durante todo el año, por medio de la atención a niños o adolescentes que abusan de sustancias nocivas o alcohol. Durante este periodo se realizarán evaluaciones de seguimiento de manera trimestral.</t>
  </si>
  <si>
    <t>DIF-02-01</t>
  </si>
  <si>
    <t>Brindar apoyo de tratamiento en modelo residencial integral a niñas, niños y adolescentes con problemas de adicción a sustancias psicoactivas (DIF-02-01).</t>
  </si>
  <si>
    <t>Pacientes atendidos</t>
  </si>
  <si>
    <t>DIF-02-02</t>
  </si>
  <si>
    <t>Lograr una cobertura de tres mil personas beneficiadas con los servicios de prevención, detección y atención de adicciones (DIF-02-02).</t>
  </si>
  <si>
    <t>Personas</t>
  </si>
  <si>
    <t>DIF-02-03</t>
  </si>
  <si>
    <t>Capacitar al personal del CRIA, enfocados a profesionalizar la labor realizada (DIF-02-03).</t>
  </si>
  <si>
    <t>Capacitación</t>
  </si>
  <si>
    <t>Este Programa se desarrolla durante todo el año ejecutándose durante los meses de abril, mayo, agosto y en el periodo comprendido de septiembre a diciembre, en los que realizan las entregas de estímulos económicos, apoyos alimentarios y la revalidación del padrón de escuelas incorporadas al programa, en la modalidad escuela por escuela o por sedes. Durante este periodo se realizarán evaluaciones de seguimiento de manera trimestral.</t>
  </si>
  <si>
    <t>DIF-03-01</t>
  </si>
  <si>
    <t>Llevar a cabo la revalidación del padrón de escuelas primarias integradas al Programa (DIF-03-01).</t>
  </si>
  <si>
    <t>Escuelas</t>
  </si>
  <si>
    <t>DIF-03-02</t>
  </si>
  <si>
    <t>Aplicar estudios socioeconómicos a madres, padres o tutores de candidatos a obtener una beca del Programa. (DIF-03-02).</t>
  </si>
  <si>
    <t>Estudio socioeconómico</t>
  </si>
  <si>
    <t>DIF-03-03</t>
  </si>
  <si>
    <t>Entrega de 15 mil becas económicas a los cinco mil beneficiarios del Programa a través de tres entregas en el año (DIF-03-03).</t>
  </si>
  <si>
    <t>Beca</t>
  </si>
  <si>
    <t>DIF-03-04</t>
  </si>
  <si>
    <t>Entrega de apoyo alimentario a cinco mil beneficiarios del Programa a través de tres entregas en el año (DIF-03-04).</t>
  </si>
  <si>
    <t>Apoyo Alimentario</t>
  </si>
  <si>
    <t>DIF-03-05</t>
  </si>
  <si>
    <t>Impartición de pláticas nutricionales a padres o tutores de beneficiarios (DIF-03-05).</t>
  </si>
  <si>
    <t>Plática </t>
  </si>
  <si>
    <t>DIF-03-06</t>
  </si>
  <si>
    <t>Entrega de recetarios con información nutricional a padres o tutores de beneficiarios (DIF-03-06).</t>
  </si>
  <si>
    <t>Recetario</t>
  </si>
  <si>
    <t>Este Programa trimestralmente durante marzo, junio, septiembre y diciembre a través de la entrega de apoyos alimentarios. Durante el año se realizarán evaluaciones de seguimiento de manera trimestral.</t>
  </si>
  <si>
    <t>DIF-04-01</t>
  </si>
  <si>
    <t>Entrega de Paquetes alimentarios, trimestralmente a los habitantes en situación de vulnerabilidad o extrema pobreza en zona urbana (DIF-04-01).</t>
  </si>
  <si>
    <t>Paquete Alimentario en Zona Urbana</t>
  </si>
  <si>
    <t>DIF-04-02</t>
  </si>
  <si>
    <t>Aplicar estudios socioeconómicos para evaluar el nivel de adquisición de alimentos de cada beneficiario empadronado en zona urbana (DIF-04-02).</t>
  </si>
  <si>
    <t>Estudio Socioeconómico en Zona Urbana</t>
  </si>
  <si>
    <t>DIF-04-03</t>
  </si>
  <si>
    <t>Entrega de Paquetes alimentarios, trimestralmente a los habitantes en situación de vulnerabilidad o extrema pobreza en zona rural (DIF-04-03).</t>
  </si>
  <si>
    <t>Paquete Alimentario en Zona Rural</t>
  </si>
  <si>
    <t>DIF-04-04</t>
  </si>
  <si>
    <t>Aplicar estudios socioeconómicos para evaluar el nivel de adquisición de alimentos de cada beneficiario empadronado en zona rural (DIF-04-04).</t>
  </si>
  <si>
    <t>Estudio Socioeconómico en Zona Rural</t>
  </si>
  <si>
    <t>Este programa se desarrolla durante todo el año, brindando a la población que así lo requiera, diversos apoyos asistenciales y de salud, así como gestión de servicios especializados que contribuyan a mejorar sus condiciones de vida y bienestar personal y de las familias atendidas. Durante este periodo se realizarán evaluaciones de seguimiento de manera trimestral.</t>
  </si>
  <si>
    <t>DIF-05-01</t>
  </si>
  <si>
    <t>Otorgar apoyos asistenciales a la población en situación de vulnerabilidad (DIF-05-01).</t>
  </si>
  <si>
    <t>Apoyo</t>
  </si>
  <si>
    <t>DIF-05-02</t>
  </si>
  <si>
    <t>Brindar servicios médicos a población en situación de vulnerabilidad (DIF-05-02).</t>
  </si>
  <si>
    <t>Persona Atendida</t>
  </si>
  <si>
    <t>DIF-05-03</t>
  </si>
  <si>
    <t>Brindar atención dental a pacientes de escasos recursos económicos (DIF-05-03).</t>
  </si>
  <si>
    <t>Servicio dental</t>
  </si>
  <si>
    <t>DIF-05-04</t>
  </si>
  <si>
    <t>Llevar a cabo visitas de supervisión por parte del nutriólogo, en los inmuebles que cuentan con cocinas para su mejor funcionamiento (DIF-05-04).</t>
  </si>
  <si>
    <t>Visita de Supervisión</t>
  </si>
  <si>
    <t>DIF-05-05</t>
  </si>
  <si>
    <t>Otorgar sesiones de terapia física y rehabilitación a pacientes que lo requieran a través de la Unidad Móvil (DIF-05-05).</t>
  </si>
  <si>
    <t>DIF-05-06</t>
  </si>
  <si>
    <t>Llevar a cabo la entrega de aparatos funcionales a las personas que lo soliciten y así lo requieran (DIF-05-06).</t>
  </si>
  <si>
    <t>Aparato funcional</t>
  </si>
  <si>
    <t>DIF-05-07</t>
  </si>
  <si>
    <t>Llevar a cabo entrega de paquetes de pañales a niños y adultos con discapacidad, a un padrón de 200 beneficiarios (DIF-05-07).</t>
  </si>
  <si>
    <t>Paquete de pañales</t>
  </si>
  <si>
    <t>Impartir plática nutricional a madres y padres de familia, de escuelas de nivel primaria, enfocadas en cómo preparar adecuadamente los productos de la despensa otorgada. (DIF-05-08).</t>
  </si>
  <si>
    <t>DIF-05-08-01</t>
  </si>
  <si>
    <t>Plática</t>
  </si>
  <si>
    <t>DIF-05-08-02</t>
  </si>
  <si>
    <t>Beneficiario</t>
  </si>
  <si>
    <t>Este Programa se desarrolla durante todo el año, brindando atención a personas de escasos recursos con alojamiento temporal gratuito y alimentación básica. Dentro de este periodo se realizarán evaluaciones de seguimiento de manera trimestral.</t>
  </si>
  <si>
    <t>DIF-06-01</t>
  </si>
  <si>
    <t>Ofrecer alojamiento a individuos y familias en tiempos de contingencia por desastre natural o en situación de vulnerabilidad en los albergues de la ciudad (DIF-06-01).</t>
  </si>
  <si>
    <t>Alojamientos</t>
  </si>
  <si>
    <t>DIF-06-02</t>
  </si>
  <si>
    <t>Ofrecer alimentos a las personas hospedadas dentro de los dos albergues del Sistema DIF Municipal (DIF-06-02).</t>
  </si>
  <si>
    <t>Raciones de Alimento</t>
  </si>
  <si>
    <t>DIF-06-03</t>
  </si>
  <si>
    <t>Brindar apoyo alimentario gratuito a personas en condición de vulnerabilidad, a través del Refrigerador Comunitario (DIF-06-03).</t>
  </si>
  <si>
    <t>Este Programa se desarrolla durante todo el año, a través de la protección temporal y formación integral de niñas y niños durante su estancia en los CAI. Durante este periodo se realizarán evaluaciones de seguimiento de manera trimestral.</t>
  </si>
  <si>
    <t>DIF-07-01</t>
  </si>
  <si>
    <t>Brindar capacitación al personal adscrito a los CAIS, para brindar ambientes educativos que favorezcan el desarrollo de los niños (DIF-07-01).</t>
  </si>
  <si>
    <t>Curso de Capacitación</t>
  </si>
  <si>
    <t>DIF-07-02</t>
  </si>
  <si>
    <t>Escuela para padres de familia con diversos temas de interés para el adecuado desarrollo de los infantes (DIF-07-02).</t>
  </si>
  <si>
    <t>DIF-07-03</t>
  </si>
  <si>
    <t>Fomentar el gusto por la lectura en los niños y las niñas, creando un espacio lector a través de cuatro fases (DIF-07-03).</t>
  </si>
  <si>
    <t>Acción</t>
  </si>
  <si>
    <t>DIF-07-04</t>
  </si>
  <si>
    <t>Fomentar una cultura de consumo de alimentos responsable en los niños y niñas (DIF-07-04).</t>
  </si>
  <si>
    <t>Ración de Alimento</t>
  </si>
  <si>
    <t>Este programa se desarrolla durante todo el año, a través de la recepción, atención y canalización de los reportes de restricción y/o vulneración de derechos de la ciudadanía.</t>
  </si>
  <si>
    <t>DIF-08-01</t>
  </si>
  <si>
    <t>Brindar asesoría jurídica gratuita, al cien por ciento de la población que así lo requiera (DIF-08-01).</t>
  </si>
  <si>
    <t>Persona atendida</t>
  </si>
  <si>
    <t>DIF-08-02</t>
  </si>
  <si>
    <t>Conformar expedientes de los usuarios que inicien un proceso de litigio. (DIF-08-02).</t>
  </si>
  <si>
    <t>Expediente</t>
  </si>
  <si>
    <t>DIF-08-03</t>
  </si>
  <si>
    <t>Realizar medios alternos, que permitan en lo posible evitar las controversias familiares (DIF-08-03).</t>
  </si>
  <si>
    <t>Medio Alterno</t>
  </si>
  <si>
    <t>DIF-08-04</t>
  </si>
  <si>
    <t>Realizar expedientes con formato de cierre (DIF-08-04).</t>
  </si>
  <si>
    <t>DIF-08-05</t>
  </si>
  <si>
    <t>Actividades extraordinarias (DIF-08-05).</t>
  </si>
  <si>
    <t>Actividad</t>
  </si>
  <si>
    <t>Este programa se desarrolla durante todo el año, a través de la recepción, atención y canalización de los reportes de restricción y/o vulneración de derechos de los NNA.</t>
  </si>
  <si>
    <t>DIF-09-01</t>
  </si>
  <si>
    <t>Atender los reportes y denuncias de restricción y/o vulneración de derechos que sean recibidos en la Procuraduría de Protección de Niñas, Niños y Adolescentes (DIF-09-01).</t>
  </si>
  <si>
    <t>Reporte atendido</t>
  </si>
  <si>
    <t>DIF-09-02</t>
  </si>
  <si>
    <t>Generar Planes de Restitución de Derechos de Niñas Niños y Adolescentes (DIF-09-02).</t>
  </si>
  <si>
    <t>Plan de Restitución de Derechos</t>
  </si>
  <si>
    <t>Este Programa se desarrolla durante todo el año, llevando actividades interactivas, culturales y recreativas que promuevan los derechos humanos de las niñas, niños y adolecentes. Dentro de este periodo se realizarán evaluaciones de seguimiento de manera trimestral.</t>
  </si>
  <si>
    <t>DIF-10-01</t>
  </si>
  <si>
    <t>Llevar a cabo pláticas de prevención en diferentes temáticas, de acuerdo a la población que se atienda, abarcando desde nivel preescolar, primaria, secundaria, preparatoria, universidad, padres de familia y maestros (DIF-10-01).</t>
  </si>
  <si>
    <t>DIF-10-02</t>
  </si>
  <si>
    <t>Llevar a cabo una actividad por cada conmemoración especial que su simbolismo genere una necesidad de ser recordada o reflexionada (DIF-10-02).</t>
  </si>
  <si>
    <t>DIF-10-03</t>
  </si>
  <si>
    <t>Visitas a domicilios, comercios y/o establecimientos para firma de carta compromiso y pega de calca (DIF-10-03).</t>
  </si>
  <si>
    <t>DIF-10-04</t>
  </si>
  <si>
    <t>Formar un comité de Participación Infantil de Niñas, Niños y Adolescentes para dar a conocer sus derechos (DIF-10-04).</t>
  </si>
  <si>
    <t>Comité</t>
  </si>
  <si>
    <t>DIF-10-05</t>
  </si>
  <si>
    <t>Sesionar a través de pláticas y actividades sobre la Convención de los Derechos del Niño y LGDNNA con el Comité de Participación Infantil de Niñas, Niños y Adolescentes, para preparar a niña o niño DIFusor representante de DIF Municipal Durango (DIF-10-05).</t>
  </si>
  <si>
    <t>DIF-10-06</t>
  </si>
  <si>
    <t>Implementar planes individuales de arraigo familiar y comunitario, a través de talleres de capacitación a los que la población pueda asistir para generar herramientas que les mejorar su economía (DIF-10-06).</t>
  </si>
  <si>
    <t>Taller</t>
  </si>
  <si>
    <t>DIF-10-07</t>
  </si>
  <si>
    <t>Organizar actividades como concursos, encuentros deportivos, entre los menores del CCPI y de poblados cercanos (DIF-10-07).</t>
  </si>
  <si>
    <t>DIF-10-08</t>
  </si>
  <si>
    <t>Realizar brigadas asistenciales en comunidades con mayor índice de población con riesgo (DIF-10-08).</t>
  </si>
  <si>
    <t>Brigada asistencial</t>
  </si>
  <si>
    <t>DIF-10-09</t>
  </si>
  <si>
    <t>Realizar sesiones de escuela para padres de Líderes comunitarios del CCPI (DIF-10-09).</t>
  </si>
  <si>
    <t>DIF-10-10</t>
  </si>
  <si>
    <t>Realizar presentaciones del grupo de música de líderes comunitarios, con el fin de propiciar el arraigo y participación de los niños y adolescentes de la comunidad en el CCPI (DIF-10-10).</t>
  </si>
  <si>
    <t>DIF-10-11</t>
  </si>
  <si>
    <t>Llevar a cabo actividades culturales o visitas a lugares formativos, culturales para líderes comunitarios (DIF-10-11).</t>
  </si>
  <si>
    <t>DIF-10-12</t>
  </si>
  <si>
    <t>Llevar a cabo un Simulacro de Migración, con la colaboración de distintas dependencias, con el objetivo de concientizar a niñas, niños y adolescentes y miembros de la comunidad, sobre los riesgos de la migración infantil no acompañada (DIF-10-12).</t>
  </si>
  <si>
    <t>Simulacro</t>
  </si>
  <si>
    <t>DIF-10-13</t>
  </si>
  <si>
    <t>Brindar atención psicológica, educativa y de trabajo social a los menores usuarios del CCPI, a sus familias y miembros de la comunidad (DIF-10-13).</t>
  </si>
  <si>
    <t>Este Programa se desarrolla durante todo el año, por medio de la atención y terapia psicológica a personas y sus familias, que presenten un estado de vulnerabilidad emocional. Durante este periodo se realizarán tres evaluaciones de seguimiento: la primera en el mes de abril, la segunda en el mes de agosto y la tercera en el mes de diciembre.</t>
  </si>
  <si>
    <t>DIF-11-01</t>
  </si>
  <si>
    <t>Atención a familias a través de terapia familiar, entrevistas y /o sesiones de orientación psicológica familiar (DIF-11-01).</t>
  </si>
  <si>
    <t>Sesión Familiar</t>
  </si>
  <si>
    <t>DIF-11-02</t>
  </si>
  <si>
    <t>Atención a personas con entrevistas, sesiones de orientación y/o terapia psicológica individual (DIF-11-02).</t>
  </si>
  <si>
    <t>Sesión Individual</t>
  </si>
  <si>
    <t>DIF-11-03</t>
  </si>
  <si>
    <t>Llevar a cabo visitas domiciliarias de seguimiento de casos especiales (DIF-11-03).</t>
  </si>
  <si>
    <t>DIF-11-04</t>
  </si>
  <si>
    <t>Elaborar Psicodiagnósticos de pacientes a través de sesiones psicológicas (DIF-11-04).</t>
  </si>
  <si>
    <t>Psicodiagnóstico</t>
  </si>
  <si>
    <t>DIF-11-05</t>
  </si>
  <si>
    <t>Ofrecer servicio de trabajo social para realizar solicitudes, orientaciones y canalizaciones a personas que requieran el servicio (DIF-11-05).</t>
  </si>
  <si>
    <t>DIF-11-06</t>
  </si>
  <si>
    <t>Realizar constelaciones familiares con técnicas de terapia familiar grupal (DIF-11-06).</t>
  </si>
  <si>
    <t>Constelación Familiar</t>
  </si>
  <si>
    <t>DIF-11-07</t>
  </si>
  <si>
    <t>Realizar supervisiones periódicas a los casos clínicos y familiares atendidos en el programa, para mejor resultado de la terapia (DIF-11-07).</t>
  </si>
  <si>
    <t>Supervisión</t>
  </si>
  <si>
    <t>Este Programa se desarrolla durante todo el año, principalmente durante los meses de enero, febrero, junio, julio, noviembre y diciembre, al tratarse de meses que históricamente presentan condiciones climáticas adversas como lluvia y frío. Durante este periodo se realizarán evaluaciones de seguimiento de manera trimestral.</t>
  </si>
  <si>
    <t>DIF-12-01</t>
  </si>
  <si>
    <t>Realizar recorridos cotidianos y de contingencia por la Ciudad, de manera conjunta con las autoridades responsables para la detección de indigentes (DIF-12-01).</t>
  </si>
  <si>
    <t>Recorridos</t>
  </si>
  <si>
    <t>DIF-12-02</t>
  </si>
  <si>
    <t>Integrar y actualizar mensualmente el padrón de Indigentes (DIF-12-02).</t>
  </si>
  <si>
    <t>Actualización</t>
  </si>
  <si>
    <t>DIF-12-03</t>
  </si>
  <si>
    <t>Seguimiento a las personas retiradas de calle a través de visitas (DIF-12-03).</t>
  </si>
  <si>
    <t>Visitas</t>
  </si>
  <si>
    <t>Este Programa se desarrolla durante todo el año, a través del ofrecimiento del servicio integral de actividades recreativas, educativas, culturales y deportivas dirigidas a niños, adolescentes, adultos y personas de la tercera edad. Durante este periodo se realizarán evaluaciones de seguimiento de manera trimestral.</t>
  </si>
  <si>
    <t>DIF-13-01</t>
  </si>
  <si>
    <t>Implementar actividades culturales, recreativas y formativas, propias de DIF municipal y/o coordinación con instituciones públicas y privadas (DIF-13-01).</t>
  </si>
  <si>
    <t>DIF-13-02</t>
  </si>
  <si>
    <t>Llevar a cabo acciones que se soliciten de Programas dentro del Sistema DIF y/o Asociaciones e Instituciones Gubernamentales (DIF-13-02).</t>
  </si>
  <si>
    <t>DIF-13-03</t>
  </si>
  <si>
    <t>Promover la elaboración de productos hechos por beneficiarios de los Talleres de Centros de Desarrollo Comunitario, con base a la demanda del Corredor Artesanal. (DIF-13-03).</t>
  </si>
  <si>
    <t>Producto</t>
  </si>
  <si>
    <t>Este Programa se desarrolla durante todo el año, por medio de la capacitación de un oficio o artesanía tradicional mexicana, a adolescentes, adultos y personas de la tercera edad que presenten un estado de vulnerabilidad emocional o económica. Durante este periodo se realizarán evaluaciones de seguimiento de manera trimestral.</t>
  </si>
  <si>
    <t>DIF-14-01</t>
  </si>
  <si>
    <t>Promover la elaboración de productos hechos por beneficiarios de los Talleres de capacitación en base a la demanda del Bazar del DIF (DIF-14-01).</t>
  </si>
  <si>
    <t>DIF-14-02</t>
  </si>
  <si>
    <t>Atender a los beneficiarios para capacitarlos en un oficio que les permita desarrollar sus habilidades y obtener las herramientas necesarias para lograr un óptimo desarrollo de su potencial (DIF-14-02).</t>
  </si>
  <si>
    <t>DIF-14-03</t>
  </si>
  <si>
    <t>Entrega de constancias a beneficiarios de los talleres que terminan su proceso de capacitación (DIF-14-03).</t>
  </si>
  <si>
    <t>Entrega</t>
  </si>
  <si>
    <t>DIF-14-04</t>
  </si>
  <si>
    <t>Otorgar un estímulo económico mensual a Jóvenes en situación de vulnerabilidad y madres adolescentes de 14 a 18 años, que acuden a los talleres de Capacitación (DIF-14-04).</t>
  </si>
  <si>
    <t>Estímulo económico</t>
  </si>
  <si>
    <t>DIF-14-05</t>
  </si>
  <si>
    <t>Fomentar actividades recreativas y de desarrollo humano, visitas guiadas a lugares recreativos formativos y culturales entre los beneficiarios y sus capacitadores (DIF-14-05).</t>
  </si>
  <si>
    <t>Este programa se desarrolla durante todo el año, a través de la puesta en exhibición y comercialización de artesanías y productos regionales elaborados por los beneficiarios de los talleres y programas de capacitación. Durante este periodo se realizarán evaluaciones de seguimiento de manera trimestral.</t>
  </si>
  <si>
    <t>DIF-15-01</t>
  </si>
  <si>
    <t>Comercialización de artículos o productos elaborados por beneficiarios de los talleres (DIF-15-01).</t>
  </si>
  <si>
    <t>DIF-15-02</t>
  </si>
  <si>
    <t>Promover los productos realizados por los participantes de los cursos de manualidades a través de exposiciones (DIF-15-02).</t>
  </si>
  <si>
    <t>Exposición</t>
  </si>
  <si>
    <t>Este Programa se desarrolla durante todo el año, a través de la importancia de diversas pláticas relativas al fomento de valores, dirigidas principalmente a niñas, niños y adolescente, así como a parejas que están por contraer matrimonio y padres de familia. Durante este periodo se realizarán evaluaciones de seguimiento de manera trimestral.</t>
  </si>
  <si>
    <t>DIF-16-01</t>
  </si>
  <si>
    <t>Impartir pláticas prematrimoniales, para informar acerca de los aspectos legales, sociales, psicológicos y económicos del compromiso matrimonial (DIF-16-01).</t>
  </si>
  <si>
    <t>DIF-16-02</t>
  </si>
  <si>
    <t>Llevar a cabo Jornadas de valores para fortalecer en los alumnos y padres de familia la práctica de los mismos (DIF-16-02).</t>
  </si>
  <si>
    <t>DIF-16-03</t>
  </si>
  <si>
    <t>Brindar orientaciones a padres de familia a través de pláticas y dinámicas que les permita adquirir herramientas para mejorar la relación con sus hijos y contribuir a generar un mejor entorno familiar (DIF-16-03).</t>
  </si>
  <si>
    <t>DIF-16-04</t>
  </si>
  <si>
    <t>Realizar un curso de verano con la finalidad de promover la recreación, arte y una sana convivencia en niños de 6-15 años (DIF-16-04).</t>
  </si>
  <si>
    <t>DIF-16-05</t>
  </si>
  <si>
    <t>Impartir pláticas donde el joven reconocerá su potencial, canalizándolo en acciones que lo lleven a vivir armónicamente consigo mismo y con la sociedad, haciendo de ellos individuos responsables (DIF-16-05).</t>
  </si>
  <si>
    <t>DIF-16-06</t>
  </si>
  <si>
    <t>Fomentar la sana convivencia entre los padres resaltando la importancia de los valores en su vida cotidiana y al mismo tiempo hacer conciencia del cuidado del medio ambiente, a través de crear jugando (DIF-16-06).</t>
  </si>
  <si>
    <t>DIF-16-07</t>
  </si>
  <si>
    <t>Promover a través de Rally en Familia el valor de la convivencia en familia por medio de diversas actividades y dinámicas que trasmitirán a los integrantes un mensaje de unión y comunicación (DIF-16-07).</t>
  </si>
  <si>
    <t>DIF-16-08</t>
  </si>
  <si>
    <t>Contribuir en el aprendizaje y conocimiento de los Derechos con valores de niñas, niños y adolescentes través de la lectura y cultura (DIF-16-08).</t>
  </si>
  <si>
    <t>DIF-16-09</t>
  </si>
  <si>
    <t>Promover el desarrollo integral del adulto mayor en los diferentes aspectos de su vida, brindando herramientas necesarias que le permitan fortalecer sus valores y vivir en plenitud (DIF-16-09).</t>
  </si>
  <si>
    <t>DIF-16-10</t>
  </si>
  <si>
    <t>Promover el buen trato en familias del municipio para lograr una forma de convivencia positiva entre niñas, niños y adolescentes con sus familias, fortaleciendo las habilidades y conductas protectoras (DIF-16-10).</t>
  </si>
  <si>
    <t>Este Programa se desarrolla durante todo el año, por medio de actividades de promoción y sensibilización sobre una sexualidad responsable. Durante este periodo se realizarán evaluaciones de seguimiento de manera trimestral.</t>
  </si>
  <si>
    <t>DIF-17-01</t>
  </si>
  <si>
    <t>Impartir talleres de sensibilización dirigido a niños de preescolar y primaria enfocados al cuidado de su cuerpo (DIF-17-01).</t>
  </si>
  <si>
    <t>DIF-17-02</t>
  </si>
  <si>
    <t>Impartir pláticas sobre promoción de la sexualidad responsable a familias (DIF-17-02).</t>
  </si>
  <si>
    <t>DIF-17-03</t>
  </si>
  <si>
    <t>Impartir talleres de sensibilización dirigido a adolescentes sobre sexualidad responsable. (DIF-17-03).</t>
  </si>
  <si>
    <t>DIF-17-04</t>
  </si>
  <si>
    <t>Promoción de la salud sexual en adolescentes. (DIF-17-04).</t>
  </si>
  <si>
    <t>Conferencia</t>
  </si>
  <si>
    <t>DIF-17-05</t>
  </si>
  <si>
    <t>Realizar talleres de concientización de la maternidad- paternidad a temprana edad a través de los bebes virtuales. (DIF-17-05).</t>
  </si>
  <si>
    <t>DIF-17-06</t>
  </si>
  <si>
    <t>Brindar atención psicológica, trabajo social y estimulación temprana a madres adolescentes e hijo (DIF-17-06).</t>
  </si>
  <si>
    <t>Este Programa se desarrolla durante todo el año, a través de la atención de sesiones de terapia en dificultades del habla y aprendizaje. Durante este periodo se realizarán evaluaciones de seguimiento de manera trimestral.</t>
  </si>
  <si>
    <t>DIF-18-01</t>
  </si>
  <si>
    <t>Impartir atención terapéutica a personas que presenten dificultades de lenguaje o aprendizaje (DIF-18-01).</t>
  </si>
  <si>
    <t>DIF-18-02</t>
  </si>
  <si>
    <t>Aplicar entrevista clínica a padres o tutor al paciente de nuevo ingreso (DIF-18-02).</t>
  </si>
  <si>
    <t>Entrevista</t>
  </si>
  <si>
    <t>Este Programa se desarrolla todo el año, a través de servicios de atención, capacitación y asistencia social a los habitantes de los poblados rurales. Durante este periodo se realizarán evaluaciones de seguimiento de manera trimestral.</t>
  </si>
  <si>
    <t>DIF-19-01</t>
  </si>
  <si>
    <t>Atención integral a las demandas de los habitantes de la zona rural en materia de asistencia social a través de visitas programadas (DIF-19-01).</t>
  </si>
  <si>
    <t>DIF-19-02</t>
  </si>
  <si>
    <t>Realizar acciones de gestión, en coordinación con instituciones, para apoyar a los beneficiarios de los Talleres Productivos Rurales (DIF-19-02).</t>
  </si>
  <si>
    <t>DIF-19-03</t>
  </si>
  <si>
    <t>Realizar visitas a los talleres rurales para el seguimiento de sus actividades (DIF-19-03).</t>
  </si>
  <si>
    <t>DIF-19-04</t>
  </si>
  <si>
    <t>Capacitación para favorecer el desarrollo integral de las personas que labora en los Talleres Productivos Rurales (DIF-19-04).</t>
  </si>
  <si>
    <t>DIF-19-05</t>
  </si>
  <si>
    <t>Promover los productos realizados por los Talleres Productivos Rurales (DIF-19-05).</t>
  </si>
  <si>
    <t>Promoción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</si>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</sst>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tabSelected="1" workbookViewId="0">
      <selection activeCell="A2" sqref="A2:Q2"/>
    </sheetView>
  </sheetViews>
  <sheetFormatPr baseColWidth="10" defaultRowHeight="15" x14ac:dyDescent="0.25"/>
  <cols>
    <col min="1" max="1" width="58.5703125" customWidth="1"/>
    <col min="2" max="2" width="17" customWidth="1"/>
    <col min="3" max="3" width="20.42578125" customWidth="1"/>
  </cols>
  <sheetData>
    <row r="2" spans="1:17" ht="52.5" customHeight="1" x14ac:dyDescent="0.25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4" customForma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39" customHeight="1" x14ac:dyDescent="0.25">
      <c r="A4" s="3" t="s">
        <v>18</v>
      </c>
      <c r="B4" t="s">
        <v>17</v>
      </c>
      <c r="C4" t="s">
        <v>19</v>
      </c>
      <c r="D4">
        <v>10</v>
      </c>
      <c r="E4">
        <v>0</v>
      </c>
      <c r="F4">
        <v>2</v>
      </c>
      <c r="G4">
        <v>2</v>
      </c>
      <c r="H4">
        <v>1</v>
      </c>
      <c r="I4">
        <v>1</v>
      </c>
      <c r="J4">
        <v>1</v>
      </c>
      <c r="K4">
        <v>0</v>
      </c>
      <c r="L4">
        <v>0</v>
      </c>
      <c r="M4">
        <v>1</v>
      </c>
      <c r="N4">
        <v>2</v>
      </c>
      <c r="O4">
        <v>1</v>
      </c>
      <c r="P4">
        <v>0</v>
      </c>
      <c r="Q4">
        <f>SUM(E4:P4)</f>
        <v>11</v>
      </c>
    </row>
    <row r="5" spans="1:17" ht="30" x14ac:dyDescent="0.25">
      <c r="A5" s="3" t="s">
        <v>21</v>
      </c>
      <c r="B5" t="s">
        <v>20</v>
      </c>
      <c r="C5" t="s">
        <v>22</v>
      </c>
      <c r="D5">
        <v>6</v>
      </c>
      <c r="E5">
        <v>0</v>
      </c>
      <c r="F5">
        <v>2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2</v>
      </c>
      <c r="N5">
        <v>0</v>
      </c>
      <c r="O5">
        <v>0</v>
      </c>
      <c r="P5">
        <v>2</v>
      </c>
      <c r="Q5">
        <f t="shared" ref="Q5:Q11" si="0">SUM(E5:P5)</f>
        <v>7</v>
      </c>
    </row>
    <row r="6" spans="1:17" x14ac:dyDescent="0.25">
      <c r="A6" s="3" t="s">
        <v>24</v>
      </c>
      <c r="B6" t="s">
        <v>23</v>
      </c>
      <c r="C6" t="s">
        <v>25</v>
      </c>
      <c r="D6">
        <v>80</v>
      </c>
      <c r="E6">
        <v>2</v>
      </c>
      <c r="F6">
        <v>14</v>
      </c>
      <c r="G6">
        <v>24</v>
      </c>
      <c r="H6">
        <v>9</v>
      </c>
      <c r="I6">
        <v>20</v>
      </c>
      <c r="J6">
        <v>4</v>
      </c>
      <c r="K6">
        <v>6</v>
      </c>
      <c r="L6">
        <v>5</v>
      </c>
      <c r="M6">
        <v>10</v>
      </c>
      <c r="N6">
        <v>11</v>
      </c>
      <c r="O6">
        <v>20</v>
      </c>
      <c r="P6">
        <v>17</v>
      </c>
      <c r="Q6">
        <f t="shared" si="0"/>
        <v>142</v>
      </c>
    </row>
    <row r="7" spans="1:17" ht="30" x14ac:dyDescent="0.25">
      <c r="A7" s="3" t="s">
        <v>27</v>
      </c>
      <c r="B7" t="s">
        <v>26</v>
      </c>
      <c r="C7" t="s">
        <v>19</v>
      </c>
      <c r="D7">
        <v>118</v>
      </c>
      <c r="E7">
        <v>5</v>
      </c>
      <c r="F7">
        <v>20</v>
      </c>
      <c r="G7">
        <v>17</v>
      </c>
      <c r="H7">
        <v>12</v>
      </c>
      <c r="I7">
        <v>7</v>
      </c>
      <c r="J7">
        <v>4</v>
      </c>
      <c r="K7">
        <v>4</v>
      </c>
      <c r="L7">
        <v>6</v>
      </c>
      <c r="M7">
        <v>17</v>
      </c>
      <c r="N7">
        <v>9</v>
      </c>
      <c r="O7">
        <v>17</v>
      </c>
      <c r="P7">
        <v>2</v>
      </c>
      <c r="Q7">
        <f t="shared" si="0"/>
        <v>120</v>
      </c>
    </row>
    <row r="8" spans="1:17" ht="45" x14ac:dyDescent="0.25">
      <c r="A8" s="3" t="s">
        <v>29</v>
      </c>
      <c r="B8" t="s">
        <v>28</v>
      </c>
      <c r="C8" t="s">
        <v>30</v>
      </c>
      <c r="D8">
        <v>10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2</v>
      </c>
      <c r="P8">
        <v>2</v>
      </c>
      <c r="Q8">
        <f t="shared" si="0"/>
        <v>6</v>
      </c>
    </row>
    <row r="9" spans="1:17" ht="30" x14ac:dyDescent="0.25">
      <c r="A9" s="3" t="s">
        <v>32</v>
      </c>
      <c r="B9" t="s">
        <v>31</v>
      </c>
      <c r="C9" t="s">
        <v>33</v>
      </c>
      <c r="D9">
        <v>3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0</v>
      </c>
    </row>
    <row r="10" spans="1:17" ht="30" x14ac:dyDescent="0.25">
      <c r="A10" s="3" t="s">
        <v>35</v>
      </c>
      <c r="B10" t="s">
        <v>34</v>
      </c>
      <c r="C10" t="s">
        <v>25</v>
      </c>
      <c r="D10">
        <v>30</v>
      </c>
      <c r="E10">
        <v>0</v>
      </c>
      <c r="F10">
        <v>5</v>
      </c>
      <c r="G10">
        <v>6</v>
      </c>
      <c r="H10">
        <v>4</v>
      </c>
      <c r="I10">
        <v>3</v>
      </c>
      <c r="J10">
        <v>0</v>
      </c>
      <c r="K10">
        <v>1</v>
      </c>
      <c r="L10">
        <v>15</v>
      </c>
      <c r="M10">
        <v>0</v>
      </c>
      <c r="N10">
        <v>9</v>
      </c>
      <c r="O10">
        <v>0</v>
      </c>
      <c r="P10">
        <v>1</v>
      </c>
      <c r="Q10">
        <f t="shared" si="0"/>
        <v>44</v>
      </c>
    </row>
    <row r="11" spans="1:17" ht="30" x14ac:dyDescent="0.25">
      <c r="A11" s="3" t="s">
        <v>37</v>
      </c>
      <c r="B11" t="s">
        <v>36</v>
      </c>
      <c r="C11" t="s">
        <v>38</v>
      </c>
      <c r="D11">
        <v>2190</v>
      </c>
      <c r="E11">
        <v>240</v>
      </c>
      <c r="F11">
        <v>243</v>
      </c>
      <c r="G11">
        <v>208</v>
      </c>
      <c r="H11">
        <v>208</v>
      </c>
      <c r="I11">
        <v>208</v>
      </c>
      <c r="J11">
        <v>220</v>
      </c>
      <c r="K11">
        <v>122</v>
      </c>
      <c r="L11">
        <v>208</v>
      </c>
      <c r="M11">
        <v>225</v>
      </c>
      <c r="N11">
        <v>232</v>
      </c>
      <c r="O11">
        <v>232</v>
      </c>
      <c r="P11">
        <v>290</v>
      </c>
      <c r="Q11">
        <f t="shared" si="0"/>
        <v>2636</v>
      </c>
    </row>
  </sheetData>
  <mergeCells count="1">
    <mergeCell ref="A2:Q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opLeftCell="B1" workbookViewId="0">
      <selection activeCell="Q4" sqref="Q4:Q16"/>
    </sheetView>
  </sheetViews>
  <sheetFormatPr baseColWidth="10" defaultRowHeight="15" x14ac:dyDescent="0.25"/>
  <cols>
    <col min="1" max="1" width="44.5703125" customWidth="1"/>
    <col min="2" max="2" width="15.140625" customWidth="1"/>
  </cols>
  <sheetData>
    <row r="2" spans="1:17" ht="57.75" customHeight="1" x14ac:dyDescent="0.25">
      <c r="K2" s="6" t="s">
        <v>151</v>
      </c>
      <c r="L2" s="6"/>
      <c r="M2" s="6"/>
      <c r="N2" s="6"/>
      <c r="O2" s="6"/>
      <c r="P2" s="6"/>
      <c r="Q2" s="6"/>
    </row>
    <row r="3" spans="1:17" s="4" customForma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90" x14ac:dyDescent="0.25">
      <c r="A4" s="3" t="s">
        <v>153</v>
      </c>
      <c r="B4" t="s">
        <v>152</v>
      </c>
      <c r="C4" t="s">
        <v>105</v>
      </c>
      <c r="D4">
        <v>98</v>
      </c>
      <c r="E4">
        <v>5</v>
      </c>
      <c r="F4">
        <v>5</v>
      </c>
      <c r="G4">
        <v>42</v>
      </c>
      <c r="H4">
        <v>13</v>
      </c>
      <c r="I4">
        <v>5</v>
      </c>
      <c r="J4">
        <v>2</v>
      </c>
      <c r="K4">
        <v>1</v>
      </c>
      <c r="L4">
        <v>0</v>
      </c>
      <c r="M4">
        <v>11</v>
      </c>
      <c r="N4" s="2">
        <v>10</v>
      </c>
      <c r="O4">
        <v>8</v>
      </c>
      <c r="P4">
        <v>2</v>
      </c>
      <c r="Q4">
        <f>SUM(E4:P4)</f>
        <v>104</v>
      </c>
    </row>
    <row r="5" spans="1:17" ht="60" x14ac:dyDescent="0.25">
      <c r="A5" s="3" t="s">
        <v>155</v>
      </c>
      <c r="B5" t="s">
        <v>154</v>
      </c>
      <c r="C5" t="s">
        <v>143</v>
      </c>
      <c r="D5">
        <v>12</v>
      </c>
      <c r="E5">
        <v>0</v>
      </c>
      <c r="F5">
        <v>0</v>
      </c>
      <c r="G5">
        <v>0</v>
      </c>
      <c r="H5">
        <v>2</v>
      </c>
      <c r="I5">
        <v>0</v>
      </c>
      <c r="J5">
        <v>1</v>
      </c>
      <c r="K5">
        <v>1</v>
      </c>
      <c r="L5">
        <v>0</v>
      </c>
      <c r="M5">
        <v>2</v>
      </c>
      <c r="N5" s="2">
        <v>1</v>
      </c>
      <c r="O5">
        <v>4</v>
      </c>
      <c r="P5">
        <v>1</v>
      </c>
      <c r="Q5">
        <f t="shared" ref="Q5:Q16" si="0">SUM(E5:P5)</f>
        <v>12</v>
      </c>
    </row>
    <row r="6" spans="1:17" ht="45" x14ac:dyDescent="0.25">
      <c r="A6" s="3" t="s">
        <v>157</v>
      </c>
      <c r="B6" t="s">
        <v>156</v>
      </c>
      <c r="C6" t="s">
        <v>25</v>
      </c>
      <c r="D6">
        <v>15</v>
      </c>
      <c r="E6">
        <v>0</v>
      </c>
      <c r="F6">
        <v>0</v>
      </c>
      <c r="G6">
        <v>0</v>
      </c>
      <c r="H6">
        <v>35</v>
      </c>
      <c r="I6">
        <v>30</v>
      </c>
      <c r="J6">
        <v>0</v>
      </c>
      <c r="K6">
        <v>0</v>
      </c>
      <c r="L6">
        <v>0</v>
      </c>
      <c r="M6">
        <v>0</v>
      </c>
      <c r="N6" s="2">
        <v>0</v>
      </c>
      <c r="O6">
        <v>3</v>
      </c>
      <c r="P6">
        <v>0</v>
      </c>
      <c r="Q6">
        <f t="shared" si="0"/>
        <v>68</v>
      </c>
    </row>
    <row r="7" spans="1:17" ht="45" x14ac:dyDescent="0.25">
      <c r="A7" s="3" t="s">
        <v>159</v>
      </c>
      <c r="B7" t="s">
        <v>158</v>
      </c>
      <c r="C7" t="s">
        <v>160</v>
      </c>
      <c r="D7">
        <v>1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 s="2">
        <v>1</v>
      </c>
      <c r="O7">
        <v>0</v>
      </c>
      <c r="P7">
        <v>0</v>
      </c>
      <c r="Q7">
        <f t="shared" si="0"/>
        <v>2</v>
      </c>
    </row>
    <row r="8" spans="1:17" ht="90" x14ac:dyDescent="0.25">
      <c r="A8" s="3" t="s">
        <v>162</v>
      </c>
      <c r="B8" t="s">
        <v>161</v>
      </c>
      <c r="C8" t="s">
        <v>19</v>
      </c>
      <c r="D8">
        <v>20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">
        <v>4</v>
      </c>
      <c r="O8">
        <v>14</v>
      </c>
      <c r="P8">
        <v>2</v>
      </c>
      <c r="Q8">
        <f t="shared" si="0"/>
        <v>20</v>
      </c>
    </row>
    <row r="9" spans="1:17" ht="75" x14ac:dyDescent="0.25">
      <c r="A9" s="3" t="s">
        <v>164</v>
      </c>
      <c r="B9" t="s">
        <v>163</v>
      </c>
      <c r="C9" t="s">
        <v>165</v>
      </c>
      <c r="D9">
        <v>3</v>
      </c>
      <c r="E9">
        <v>0</v>
      </c>
      <c r="F9">
        <v>0</v>
      </c>
      <c r="G9">
        <v>0</v>
      </c>
      <c r="H9">
        <v>2</v>
      </c>
      <c r="I9">
        <v>0</v>
      </c>
      <c r="J9">
        <v>0</v>
      </c>
      <c r="K9">
        <v>0</v>
      </c>
      <c r="L9">
        <v>0</v>
      </c>
      <c r="M9">
        <v>0</v>
      </c>
      <c r="N9" s="2">
        <v>1</v>
      </c>
      <c r="O9">
        <v>0</v>
      </c>
      <c r="P9">
        <v>0</v>
      </c>
      <c r="Q9">
        <f t="shared" si="0"/>
        <v>3</v>
      </c>
    </row>
    <row r="10" spans="1:17" ht="45" x14ac:dyDescent="0.25">
      <c r="A10" s="3" t="s">
        <v>167</v>
      </c>
      <c r="B10" t="s">
        <v>166</v>
      </c>
      <c r="C10" t="s">
        <v>30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 s="2">
        <v>1</v>
      </c>
      <c r="O10">
        <v>1</v>
      </c>
      <c r="P10">
        <v>0</v>
      </c>
      <c r="Q10">
        <f t="shared" si="0"/>
        <v>3</v>
      </c>
    </row>
    <row r="11" spans="1:17" ht="45" x14ac:dyDescent="0.25">
      <c r="A11" s="3" t="s">
        <v>169</v>
      </c>
      <c r="B11" t="s">
        <v>168</v>
      </c>
      <c r="C11" t="s">
        <v>170</v>
      </c>
      <c r="D11">
        <v>2</v>
      </c>
      <c r="E11">
        <v>0</v>
      </c>
      <c r="F11">
        <v>0</v>
      </c>
      <c r="G11">
        <v>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2">
        <v>0</v>
      </c>
      <c r="O11">
        <v>0</v>
      </c>
      <c r="P11">
        <v>0</v>
      </c>
      <c r="Q11">
        <f t="shared" si="0"/>
        <v>2</v>
      </c>
    </row>
    <row r="12" spans="1:17" ht="30" x14ac:dyDescent="0.25">
      <c r="A12" s="3" t="s">
        <v>172</v>
      </c>
      <c r="B12" t="s">
        <v>171</v>
      </c>
      <c r="C12" t="s">
        <v>19</v>
      </c>
      <c r="D12">
        <v>10</v>
      </c>
      <c r="E12">
        <v>0</v>
      </c>
      <c r="F12">
        <v>2</v>
      </c>
      <c r="G12">
        <v>1</v>
      </c>
      <c r="H12">
        <v>1</v>
      </c>
      <c r="I12">
        <v>0</v>
      </c>
      <c r="J12">
        <v>1</v>
      </c>
      <c r="K12">
        <v>0</v>
      </c>
      <c r="L12">
        <v>0</v>
      </c>
      <c r="M12">
        <v>0</v>
      </c>
      <c r="N12" s="2">
        <v>1</v>
      </c>
      <c r="O12">
        <v>2</v>
      </c>
      <c r="P12">
        <v>2</v>
      </c>
      <c r="Q12">
        <f t="shared" si="0"/>
        <v>10</v>
      </c>
    </row>
    <row r="13" spans="1:17" ht="75" x14ac:dyDescent="0.25">
      <c r="A13" s="3" t="s">
        <v>174</v>
      </c>
      <c r="B13" t="s">
        <v>173</v>
      </c>
      <c r="C13" t="s">
        <v>125</v>
      </c>
      <c r="D13">
        <v>3</v>
      </c>
      <c r="E13">
        <v>0</v>
      </c>
      <c r="F13">
        <v>1</v>
      </c>
      <c r="G13">
        <v>1</v>
      </c>
      <c r="H13">
        <v>0</v>
      </c>
      <c r="I13">
        <v>0</v>
      </c>
      <c r="J13">
        <v>0</v>
      </c>
      <c r="K13">
        <v>0</v>
      </c>
      <c r="L13">
        <v>3</v>
      </c>
      <c r="M13">
        <v>0</v>
      </c>
      <c r="N13" s="2">
        <v>1</v>
      </c>
      <c r="O13">
        <v>0</v>
      </c>
      <c r="P13">
        <v>1</v>
      </c>
      <c r="Q13">
        <f t="shared" si="0"/>
        <v>7</v>
      </c>
    </row>
    <row r="14" spans="1:17" ht="45" x14ac:dyDescent="0.25">
      <c r="A14" s="3" t="s">
        <v>176</v>
      </c>
      <c r="B14" t="s">
        <v>175</v>
      </c>
      <c r="C14" t="s">
        <v>125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2">
        <v>1</v>
      </c>
      <c r="O14">
        <v>1</v>
      </c>
      <c r="P14">
        <v>1</v>
      </c>
      <c r="Q14">
        <f t="shared" si="0"/>
        <v>3</v>
      </c>
    </row>
    <row r="15" spans="1:17" ht="90" x14ac:dyDescent="0.25">
      <c r="A15" s="3" t="s">
        <v>178</v>
      </c>
      <c r="B15" t="s">
        <v>177</v>
      </c>
      <c r="C15" t="s">
        <v>179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2">
        <v>0</v>
      </c>
      <c r="O15">
        <v>0</v>
      </c>
      <c r="P15">
        <v>0</v>
      </c>
      <c r="Q15">
        <f t="shared" si="0"/>
        <v>0</v>
      </c>
    </row>
    <row r="16" spans="1:17" ht="60" x14ac:dyDescent="0.25">
      <c r="A16" s="3" t="s">
        <v>181</v>
      </c>
      <c r="B16" t="s">
        <v>180</v>
      </c>
      <c r="C16" t="s">
        <v>19</v>
      </c>
      <c r="D16">
        <v>200</v>
      </c>
      <c r="E16">
        <v>0</v>
      </c>
      <c r="F16">
        <v>0</v>
      </c>
      <c r="G16">
        <v>0</v>
      </c>
      <c r="H16">
        <v>16</v>
      </c>
      <c r="I16">
        <v>20</v>
      </c>
      <c r="J16">
        <v>0</v>
      </c>
      <c r="K16">
        <v>5</v>
      </c>
      <c r="L16">
        <v>2</v>
      </c>
      <c r="M16">
        <v>4</v>
      </c>
      <c r="N16" s="2">
        <v>13</v>
      </c>
      <c r="O16">
        <v>29</v>
      </c>
      <c r="P16">
        <v>10</v>
      </c>
      <c r="Q16">
        <f t="shared" si="0"/>
        <v>99</v>
      </c>
    </row>
  </sheetData>
  <mergeCells count="1">
    <mergeCell ref="K2:Q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topLeftCell="C1" workbookViewId="0">
      <selection activeCell="Q4" sqref="Q4:Q10"/>
    </sheetView>
  </sheetViews>
  <sheetFormatPr baseColWidth="10" defaultRowHeight="15" x14ac:dyDescent="0.25"/>
  <cols>
    <col min="1" max="1" width="34.7109375" customWidth="1"/>
    <col min="3" max="3" width="20.42578125" customWidth="1"/>
  </cols>
  <sheetData>
    <row r="2" spans="1:17" ht="82.5" customHeight="1" x14ac:dyDescent="0.25">
      <c r="K2" s="6" t="s">
        <v>182</v>
      </c>
      <c r="L2" s="6"/>
      <c r="M2" s="6"/>
      <c r="N2" s="6"/>
      <c r="O2" s="6"/>
      <c r="P2" s="6"/>
      <c r="Q2" s="6"/>
    </row>
    <row r="3" spans="1:17" s="4" customForma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60" x14ac:dyDescent="0.25">
      <c r="A4" s="3" t="s">
        <v>184</v>
      </c>
      <c r="B4" t="s">
        <v>183</v>
      </c>
      <c r="C4" t="s">
        <v>185</v>
      </c>
      <c r="D4">
        <v>100</v>
      </c>
      <c r="E4">
        <v>34</v>
      </c>
      <c r="F4">
        <v>36</v>
      </c>
      <c r="G4">
        <v>37</v>
      </c>
      <c r="H4">
        <v>50</v>
      </c>
      <c r="I4">
        <v>45</v>
      </c>
      <c r="J4">
        <v>49</v>
      </c>
      <c r="K4">
        <v>44</v>
      </c>
      <c r="L4">
        <v>31</v>
      </c>
      <c r="M4">
        <v>44</v>
      </c>
      <c r="N4">
        <v>47</v>
      </c>
      <c r="O4">
        <v>37</v>
      </c>
      <c r="P4">
        <v>26</v>
      </c>
      <c r="Q4">
        <f>SUM(E4:P4)</f>
        <v>480</v>
      </c>
    </row>
    <row r="5" spans="1:17" ht="45" x14ac:dyDescent="0.25">
      <c r="A5" s="3" t="s">
        <v>187</v>
      </c>
      <c r="B5" t="s">
        <v>186</v>
      </c>
      <c r="C5" t="s">
        <v>188</v>
      </c>
      <c r="D5">
        <v>500</v>
      </c>
      <c r="E5">
        <v>69</v>
      </c>
      <c r="F5">
        <v>112</v>
      </c>
      <c r="G5">
        <v>136</v>
      </c>
      <c r="H5">
        <v>109</v>
      </c>
      <c r="I5">
        <v>75</v>
      </c>
      <c r="J5">
        <v>88</v>
      </c>
      <c r="K5">
        <v>69</v>
      </c>
      <c r="L5">
        <v>78</v>
      </c>
      <c r="M5">
        <v>116</v>
      </c>
      <c r="N5">
        <v>126</v>
      </c>
      <c r="O5">
        <v>97</v>
      </c>
      <c r="P5">
        <v>35</v>
      </c>
      <c r="Q5">
        <f t="shared" ref="Q5:Q10" si="0">SUM(E5:P5)</f>
        <v>1110</v>
      </c>
    </row>
    <row r="6" spans="1:17" ht="45" x14ac:dyDescent="0.25">
      <c r="A6" s="3" t="s">
        <v>190</v>
      </c>
      <c r="B6" t="s">
        <v>189</v>
      </c>
      <c r="C6" t="s">
        <v>25</v>
      </c>
      <c r="D6">
        <v>20</v>
      </c>
      <c r="E6">
        <v>0</v>
      </c>
      <c r="F6">
        <v>8</v>
      </c>
      <c r="G6">
        <v>6</v>
      </c>
      <c r="H6">
        <v>9</v>
      </c>
      <c r="I6">
        <v>2</v>
      </c>
      <c r="J6">
        <v>8</v>
      </c>
      <c r="K6">
        <v>13</v>
      </c>
      <c r="L6">
        <v>11</v>
      </c>
      <c r="M6">
        <v>8</v>
      </c>
      <c r="N6">
        <v>4</v>
      </c>
      <c r="O6">
        <v>8</v>
      </c>
      <c r="P6">
        <v>7</v>
      </c>
      <c r="Q6">
        <f t="shared" si="0"/>
        <v>84</v>
      </c>
    </row>
    <row r="7" spans="1:17" ht="45" x14ac:dyDescent="0.25">
      <c r="A7" s="3" t="s">
        <v>192</v>
      </c>
      <c r="B7" t="s">
        <v>191</v>
      </c>
      <c r="C7" t="s">
        <v>193</v>
      </c>
      <c r="D7">
        <v>200</v>
      </c>
      <c r="E7">
        <v>14</v>
      </c>
      <c r="F7">
        <v>15</v>
      </c>
      <c r="G7">
        <v>35</v>
      </c>
      <c r="H7">
        <v>120</v>
      </c>
      <c r="I7">
        <v>40</v>
      </c>
      <c r="J7">
        <v>39</v>
      </c>
      <c r="K7">
        <v>18</v>
      </c>
      <c r="L7">
        <v>9</v>
      </c>
      <c r="M7">
        <v>7</v>
      </c>
      <c r="N7">
        <v>4</v>
      </c>
      <c r="O7">
        <v>1</v>
      </c>
      <c r="P7">
        <v>6</v>
      </c>
      <c r="Q7">
        <f t="shared" si="0"/>
        <v>308</v>
      </c>
    </row>
    <row r="8" spans="1:17" ht="60" x14ac:dyDescent="0.25">
      <c r="A8" s="3" t="s">
        <v>195</v>
      </c>
      <c r="B8" t="s">
        <v>194</v>
      </c>
      <c r="C8" t="s">
        <v>107</v>
      </c>
      <c r="D8">
        <v>20</v>
      </c>
      <c r="E8">
        <v>0</v>
      </c>
      <c r="F8">
        <v>3</v>
      </c>
      <c r="G8">
        <v>10</v>
      </c>
      <c r="H8">
        <v>13</v>
      </c>
      <c r="I8">
        <v>13</v>
      </c>
      <c r="J8">
        <v>45</v>
      </c>
      <c r="K8">
        <v>41</v>
      </c>
      <c r="L8">
        <v>15</v>
      </c>
      <c r="M8">
        <v>20</v>
      </c>
      <c r="N8">
        <v>25</v>
      </c>
      <c r="O8">
        <v>30</v>
      </c>
      <c r="P8">
        <v>10</v>
      </c>
      <c r="Q8">
        <f t="shared" si="0"/>
        <v>225</v>
      </c>
    </row>
    <row r="9" spans="1:17" ht="45" x14ac:dyDescent="0.25">
      <c r="A9" s="3" t="s">
        <v>197</v>
      </c>
      <c r="B9" t="s">
        <v>196</v>
      </c>
      <c r="C9" t="s">
        <v>198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f t="shared" si="0"/>
        <v>1</v>
      </c>
    </row>
    <row r="10" spans="1:17" ht="60" x14ac:dyDescent="0.25">
      <c r="A10" s="3" t="s">
        <v>200</v>
      </c>
      <c r="B10" t="s">
        <v>199</v>
      </c>
      <c r="C10" t="s">
        <v>201</v>
      </c>
      <c r="D10">
        <v>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2</v>
      </c>
      <c r="O10">
        <v>1</v>
      </c>
      <c r="P10">
        <v>0</v>
      </c>
      <c r="Q10">
        <f t="shared" si="0"/>
        <v>4</v>
      </c>
    </row>
  </sheetData>
  <mergeCells count="1">
    <mergeCell ref="K2:Q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topLeftCell="B1" workbookViewId="0">
      <selection activeCell="Q4" sqref="Q4:Q6"/>
    </sheetView>
  </sheetViews>
  <sheetFormatPr baseColWidth="10" defaultRowHeight="15" x14ac:dyDescent="0.25"/>
  <cols>
    <col min="1" max="1" width="34.85546875" customWidth="1"/>
  </cols>
  <sheetData>
    <row r="2" spans="1:17" ht="63.75" customHeight="1" x14ac:dyDescent="0.25">
      <c r="K2" s="6" t="s">
        <v>202</v>
      </c>
      <c r="L2" s="6"/>
      <c r="M2" s="6"/>
      <c r="N2" s="6"/>
      <c r="O2" s="6"/>
      <c r="P2" s="6"/>
      <c r="Q2" s="6"/>
    </row>
    <row r="3" spans="1:17" s="4" customForma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75" x14ac:dyDescent="0.25">
      <c r="A4" s="3" t="s">
        <v>204</v>
      </c>
      <c r="B4" t="s">
        <v>203</v>
      </c>
      <c r="C4" t="s">
        <v>205</v>
      </c>
      <c r="D4">
        <v>730</v>
      </c>
      <c r="E4">
        <v>78</v>
      </c>
      <c r="F4">
        <v>94</v>
      </c>
      <c r="G4">
        <v>88</v>
      </c>
      <c r="H4">
        <v>66</v>
      </c>
      <c r="I4">
        <v>178</v>
      </c>
      <c r="J4">
        <v>98</v>
      </c>
      <c r="K4">
        <v>89</v>
      </c>
      <c r="L4">
        <v>117</v>
      </c>
      <c r="M4">
        <v>184</v>
      </c>
      <c r="N4" s="2">
        <v>185</v>
      </c>
      <c r="O4">
        <v>211</v>
      </c>
      <c r="P4">
        <v>130</v>
      </c>
      <c r="Q4">
        <f>SUM(E4:P4)</f>
        <v>1518</v>
      </c>
    </row>
    <row r="5" spans="1:17" ht="30" x14ac:dyDescent="0.25">
      <c r="A5" s="3" t="s">
        <v>207</v>
      </c>
      <c r="B5" t="s">
        <v>206</v>
      </c>
      <c r="C5" t="s">
        <v>208</v>
      </c>
      <c r="D5">
        <v>12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2">
        <v>0</v>
      </c>
      <c r="O5">
        <v>49</v>
      </c>
      <c r="P5">
        <v>0</v>
      </c>
      <c r="Q5">
        <f t="shared" ref="Q5:Q6" si="0">SUM(E5:P5)</f>
        <v>49</v>
      </c>
    </row>
    <row r="6" spans="1:17" ht="45" x14ac:dyDescent="0.25">
      <c r="A6" s="3" t="s">
        <v>210</v>
      </c>
      <c r="B6" t="s">
        <v>209</v>
      </c>
      <c r="C6" t="s">
        <v>211</v>
      </c>
      <c r="D6">
        <v>60</v>
      </c>
      <c r="E6">
        <v>28</v>
      </c>
      <c r="F6">
        <v>25</v>
      </c>
      <c r="G6">
        <v>22</v>
      </c>
      <c r="H6">
        <v>8</v>
      </c>
      <c r="I6">
        <v>6</v>
      </c>
      <c r="J6">
        <v>4</v>
      </c>
      <c r="K6">
        <v>4</v>
      </c>
      <c r="L6">
        <v>7</v>
      </c>
      <c r="M6">
        <v>10</v>
      </c>
      <c r="N6" s="2">
        <v>5</v>
      </c>
      <c r="O6">
        <v>4</v>
      </c>
      <c r="P6">
        <v>5</v>
      </c>
      <c r="Q6">
        <f t="shared" si="0"/>
        <v>128</v>
      </c>
    </row>
  </sheetData>
  <mergeCells count="1">
    <mergeCell ref="K2:Q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topLeftCell="B1" workbookViewId="0">
      <selection activeCell="Q4" sqref="Q4:Q6"/>
    </sheetView>
  </sheetViews>
  <sheetFormatPr baseColWidth="10" defaultRowHeight="15" x14ac:dyDescent="0.25"/>
  <cols>
    <col min="1" max="1" width="42" customWidth="1"/>
  </cols>
  <sheetData>
    <row r="2" spans="1:17" ht="66.75" customHeight="1" x14ac:dyDescent="0.25">
      <c r="K2" s="6" t="s">
        <v>212</v>
      </c>
      <c r="L2" s="6"/>
      <c r="M2" s="6"/>
      <c r="N2" s="6"/>
      <c r="O2" s="6"/>
      <c r="P2" s="6"/>
      <c r="Q2" s="6"/>
    </row>
    <row r="3" spans="1:17" s="4" customForma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60" x14ac:dyDescent="0.25">
      <c r="A4" s="3" t="s">
        <v>214</v>
      </c>
      <c r="B4" t="s">
        <v>213</v>
      </c>
      <c r="C4" t="s">
        <v>143</v>
      </c>
      <c r="D4">
        <v>50</v>
      </c>
      <c r="E4">
        <v>0</v>
      </c>
      <c r="F4">
        <v>1</v>
      </c>
      <c r="G4">
        <v>5</v>
      </c>
      <c r="H4">
        <v>5</v>
      </c>
      <c r="I4">
        <v>8</v>
      </c>
      <c r="J4">
        <v>0</v>
      </c>
      <c r="K4">
        <v>0</v>
      </c>
      <c r="L4">
        <v>1</v>
      </c>
      <c r="M4">
        <v>2</v>
      </c>
      <c r="N4">
        <v>2</v>
      </c>
      <c r="O4">
        <v>17</v>
      </c>
      <c r="P4">
        <v>15</v>
      </c>
      <c r="Q4">
        <f>SUM(E4:P4)</f>
        <v>56</v>
      </c>
    </row>
    <row r="5" spans="1:17" ht="60" x14ac:dyDescent="0.25">
      <c r="A5" s="3" t="s">
        <v>216</v>
      </c>
      <c r="B5" t="s">
        <v>215</v>
      </c>
      <c r="C5" t="s">
        <v>125</v>
      </c>
      <c r="D5">
        <v>50</v>
      </c>
      <c r="E5">
        <v>2</v>
      </c>
      <c r="F5">
        <v>9</v>
      </c>
      <c r="G5">
        <v>13</v>
      </c>
      <c r="H5">
        <v>2</v>
      </c>
      <c r="I5">
        <v>7</v>
      </c>
      <c r="J5">
        <v>8</v>
      </c>
      <c r="K5">
        <v>1</v>
      </c>
      <c r="L5">
        <v>0</v>
      </c>
      <c r="M5">
        <v>0</v>
      </c>
      <c r="N5">
        <v>6</v>
      </c>
      <c r="O5">
        <v>0</v>
      </c>
      <c r="P5">
        <v>2</v>
      </c>
      <c r="Q5">
        <f t="shared" ref="Q5:Q6" si="0">SUM(E5:P5)</f>
        <v>50</v>
      </c>
    </row>
    <row r="6" spans="1:17" ht="75" x14ac:dyDescent="0.25">
      <c r="A6" s="3" t="s">
        <v>218</v>
      </c>
      <c r="B6" t="s">
        <v>217</v>
      </c>
      <c r="C6" t="s">
        <v>219</v>
      </c>
      <c r="D6">
        <v>1000</v>
      </c>
      <c r="E6">
        <v>150</v>
      </c>
      <c r="F6">
        <v>591</v>
      </c>
      <c r="G6">
        <v>582</v>
      </c>
      <c r="H6">
        <v>140</v>
      </c>
      <c r="I6">
        <v>280</v>
      </c>
      <c r="J6">
        <v>642</v>
      </c>
      <c r="K6">
        <v>820</v>
      </c>
      <c r="L6">
        <v>2</v>
      </c>
      <c r="M6">
        <v>1148</v>
      </c>
      <c r="N6">
        <v>2430</v>
      </c>
      <c r="O6">
        <v>611</v>
      </c>
      <c r="P6">
        <v>321</v>
      </c>
      <c r="Q6">
        <f t="shared" si="0"/>
        <v>7717</v>
      </c>
    </row>
  </sheetData>
  <mergeCells count="1">
    <mergeCell ref="K2:Q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topLeftCell="B6" workbookViewId="0">
      <selection activeCell="Q4" sqref="Q4:Q8"/>
    </sheetView>
  </sheetViews>
  <sheetFormatPr baseColWidth="10" defaultRowHeight="15" x14ac:dyDescent="0.25"/>
  <cols>
    <col min="1" max="1" width="34.140625" customWidth="1"/>
  </cols>
  <sheetData>
    <row r="2" spans="1:17" ht="63" customHeight="1" x14ac:dyDescent="0.25">
      <c r="K2" s="6" t="s">
        <v>220</v>
      </c>
      <c r="L2" s="6"/>
      <c r="M2" s="6"/>
      <c r="N2" s="6"/>
      <c r="O2" s="6"/>
      <c r="P2" s="6"/>
      <c r="Q2" s="6"/>
    </row>
    <row r="3" spans="1:17" s="4" customForma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75" x14ac:dyDescent="0.25">
      <c r="A4" s="3" t="s">
        <v>222</v>
      </c>
      <c r="B4" t="s">
        <v>221</v>
      </c>
      <c r="C4" t="s">
        <v>219</v>
      </c>
      <c r="D4">
        <v>5000</v>
      </c>
      <c r="E4">
        <v>30</v>
      </c>
      <c r="F4">
        <v>1598</v>
      </c>
      <c r="G4">
        <v>3334</v>
      </c>
      <c r="H4">
        <v>1610</v>
      </c>
      <c r="I4">
        <v>1299</v>
      </c>
      <c r="J4">
        <v>0</v>
      </c>
      <c r="K4">
        <v>696</v>
      </c>
      <c r="L4">
        <v>1700</v>
      </c>
      <c r="M4">
        <v>1534</v>
      </c>
      <c r="N4">
        <v>930</v>
      </c>
      <c r="O4">
        <v>973</v>
      </c>
      <c r="P4">
        <v>1862</v>
      </c>
      <c r="Q4">
        <f>SUM(E4:P4)</f>
        <v>15566</v>
      </c>
    </row>
    <row r="5" spans="1:17" ht="90" x14ac:dyDescent="0.25">
      <c r="A5" s="3" t="s">
        <v>224</v>
      </c>
      <c r="B5" t="s">
        <v>223</v>
      </c>
      <c r="C5" t="s">
        <v>107</v>
      </c>
      <c r="D5">
        <v>100</v>
      </c>
      <c r="E5">
        <v>0</v>
      </c>
      <c r="F5">
        <v>3</v>
      </c>
      <c r="G5">
        <v>10</v>
      </c>
      <c r="H5">
        <v>3</v>
      </c>
      <c r="I5">
        <v>4</v>
      </c>
      <c r="J5">
        <v>9</v>
      </c>
      <c r="K5">
        <v>2</v>
      </c>
      <c r="L5">
        <v>5</v>
      </c>
      <c r="M5">
        <v>8</v>
      </c>
      <c r="N5">
        <v>1</v>
      </c>
      <c r="O5">
        <v>0</v>
      </c>
      <c r="P5">
        <v>100</v>
      </c>
      <c r="Q5">
        <f t="shared" ref="Q5:Q8" si="0">SUM(E5:P5)</f>
        <v>145</v>
      </c>
    </row>
    <row r="6" spans="1:17" ht="60" x14ac:dyDescent="0.25">
      <c r="A6" s="3" t="s">
        <v>226</v>
      </c>
      <c r="B6" t="s">
        <v>225</v>
      </c>
      <c r="C6" t="s">
        <v>227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f t="shared" si="0"/>
        <v>1</v>
      </c>
    </row>
    <row r="7" spans="1:17" ht="90" x14ac:dyDescent="0.25">
      <c r="A7" s="3" t="s">
        <v>229</v>
      </c>
      <c r="B7" t="s">
        <v>228</v>
      </c>
      <c r="C7" t="s">
        <v>230</v>
      </c>
      <c r="D7">
        <v>15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si="0"/>
        <v>0</v>
      </c>
    </row>
    <row r="8" spans="1:17" ht="90" x14ac:dyDescent="0.25">
      <c r="A8" s="3" t="s">
        <v>232</v>
      </c>
      <c r="B8" t="s">
        <v>231</v>
      </c>
      <c r="C8" t="s">
        <v>143</v>
      </c>
      <c r="D8">
        <v>2</v>
      </c>
      <c r="E8">
        <v>1</v>
      </c>
      <c r="F8">
        <v>0</v>
      </c>
      <c r="G8">
        <v>0</v>
      </c>
      <c r="H8">
        <v>0</v>
      </c>
      <c r="I8">
        <v>3</v>
      </c>
      <c r="J8">
        <v>0</v>
      </c>
      <c r="K8">
        <v>0</v>
      </c>
      <c r="L8">
        <v>1</v>
      </c>
      <c r="M8">
        <v>1</v>
      </c>
      <c r="N8">
        <v>2</v>
      </c>
      <c r="O8">
        <v>1</v>
      </c>
      <c r="P8">
        <v>3</v>
      </c>
      <c r="Q8">
        <f t="shared" si="0"/>
        <v>12</v>
      </c>
    </row>
  </sheetData>
  <mergeCells count="1">
    <mergeCell ref="K2:Q2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"/>
  <sheetViews>
    <sheetView topLeftCell="B1" workbookViewId="0">
      <selection activeCell="Q4" sqref="Q4:Q5"/>
    </sheetView>
  </sheetViews>
  <sheetFormatPr baseColWidth="10" defaultRowHeight="15" x14ac:dyDescent="0.25"/>
  <cols>
    <col min="1" max="1" width="36.7109375" customWidth="1"/>
  </cols>
  <sheetData>
    <row r="2" spans="1:17" ht="73.5" customHeight="1" x14ac:dyDescent="0.25">
      <c r="K2" s="6" t="s">
        <v>233</v>
      </c>
      <c r="L2" s="6"/>
      <c r="M2" s="6"/>
      <c r="N2" s="6"/>
      <c r="O2" s="6"/>
      <c r="P2" s="6"/>
      <c r="Q2" s="6"/>
    </row>
    <row r="3" spans="1:17" s="4" customForma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45" x14ac:dyDescent="0.25">
      <c r="A4" s="3" t="s">
        <v>235</v>
      </c>
      <c r="B4" t="s">
        <v>234</v>
      </c>
      <c r="C4" t="s">
        <v>219</v>
      </c>
      <c r="D4">
        <v>10000</v>
      </c>
      <c r="E4">
        <v>864</v>
      </c>
      <c r="F4">
        <v>1009</v>
      </c>
      <c r="G4">
        <v>2551</v>
      </c>
      <c r="H4">
        <v>2814</v>
      </c>
      <c r="I4">
        <v>1381</v>
      </c>
      <c r="J4">
        <v>1482</v>
      </c>
      <c r="K4">
        <v>1119</v>
      </c>
      <c r="L4">
        <v>547</v>
      </c>
      <c r="M4">
        <v>1534</v>
      </c>
      <c r="N4">
        <v>2421</v>
      </c>
      <c r="O4">
        <v>3264</v>
      </c>
      <c r="P4">
        <v>589</v>
      </c>
      <c r="Q4">
        <f>SUM(E4:P4)</f>
        <v>19575</v>
      </c>
    </row>
    <row r="5" spans="1:17" ht="60" x14ac:dyDescent="0.25">
      <c r="A5" s="3" t="s">
        <v>237</v>
      </c>
      <c r="B5" t="s">
        <v>236</v>
      </c>
      <c r="C5" t="s">
        <v>238</v>
      </c>
      <c r="D5">
        <v>3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f>SUM(E5:P5)</f>
        <v>3</v>
      </c>
    </row>
  </sheetData>
  <mergeCells count="1">
    <mergeCell ref="K2:Q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opLeftCell="B1" workbookViewId="0">
      <selection activeCell="Q4" sqref="Q4:Q13"/>
    </sheetView>
  </sheetViews>
  <sheetFormatPr baseColWidth="10" defaultRowHeight="15" x14ac:dyDescent="0.25"/>
  <cols>
    <col min="1" max="1" width="59.28515625" customWidth="1"/>
  </cols>
  <sheetData>
    <row r="2" spans="1:17" ht="63.75" customHeight="1" x14ac:dyDescent="0.25">
      <c r="K2" s="6" t="s">
        <v>239</v>
      </c>
      <c r="L2" s="6"/>
      <c r="M2" s="6"/>
      <c r="N2" s="6"/>
      <c r="O2" s="6"/>
      <c r="P2" s="6"/>
      <c r="Q2" s="6"/>
    </row>
    <row r="3" spans="1:17" s="5" customFormat="1" ht="23.25" customHeight="1" x14ac:dyDescent="0.25">
      <c r="A3" s="5" t="s">
        <v>13</v>
      </c>
      <c r="B3" s="5" t="s">
        <v>14</v>
      </c>
      <c r="C3" s="5" t="s">
        <v>15</v>
      </c>
      <c r="D3" s="5" t="s">
        <v>16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39</v>
      </c>
    </row>
    <row r="4" spans="1:17" ht="45" x14ac:dyDescent="0.25">
      <c r="A4" s="3" t="s">
        <v>241</v>
      </c>
      <c r="B4" t="s">
        <v>240</v>
      </c>
      <c r="C4" t="s">
        <v>105</v>
      </c>
      <c r="D4">
        <v>100</v>
      </c>
      <c r="E4">
        <v>14</v>
      </c>
      <c r="F4">
        <v>19</v>
      </c>
      <c r="G4">
        <v>15</v>
      </c>
      <c r="H4">
        <v>20</v>
      </c>
      <c r="I4">
        <v>17</v>
      </c>
      <c r="J4">
        <v>14</v>
      </c>
      <c r="K4">
        <v>102</v>
      </c>
      <c r="L4">
        <v>5</v>
      </c>
      <c r="M4">
        <v>16</v>
      </c>
      <c r="N4">
        <v>15</v>
      </c>
      <c r="O4">
        <v>16</v>
      </c>
      <c r="P4">
        <v>7</v>
      </c>
      <c r="Q4">
        <f>SUM(E4:P4)</f>
        <v>260</v>
      </c>
    </row>
    <row r="5" spans="1:17" ht="30" x14ac:dyDescent="0.25">
      <c r="A5" s="3" t="s">
        <v>243</v>
      </c>
      <c r="B5" t="s">
        <v>242</v>
      </c>
      <c r="C5" t="s">
        <v>33</v>
      </c>
      <c r="D5">
        <v>10</v>
      </c>
      <c r="E5">
        <v>2</v>
      </c>
      <c r="F5">
        <v>2</v>
      </c>
      <c r="G5">
        <v>1</v>
      </c>
      <c r="H5">
        <v>2</v>
      </c>
      <c r="I5">
        <v>0</v>
      </c>
      <c r="J5">
        <v>2</v>
      </c>
      <c r="K5">
        <v>0</v>
      </c>
      <c r="L5">
        <v>0</v>
      </c>
      <c r="M5">
        <v>1</v>
      </c>
      <c r="N5">
        <v>1</v>
      </c>
      <c r="O5">
        <v>0</v>
      </c>
      <c r="P5">
        <v>0</v>
      </c>
      <c r="Q5">
        <f t="shared" ref="Q5:Q12" si="0">SUM(E5:P5)</f>
        <v>11</v>
      </c>
    </row>
    <row r="6" spans="1:17" ht="60" x14ac:dyDescent="0.25">
      <c r="A6" s="3" t="s">
        <v>245</v>
      </c>
      <c r="B6" t="s">
        <v>244</v>
      </c>
      <c r="C6" t="s">
        <v>105</v>
      </c>
      <c r="D6">
        <v>12</v>
      </c>
      <c r="E6">
        <v>0</v>
      </c>
      <c r="F6">
        <v>2</v>
      </c>
      <c r="G6">
        <v>4</v>
      </c>
      <c r="H6">
        <v>1</v>
      </c>
      <c r="I6">
        <v>1</v>
      </c>
      <c r="J6">
        <v>1</v>
      </c>
      <c r="K6">
        <v>0</v>
      </c>
      <c r="L6">
        <v>0</v>
      </c>
      <c r="M6">
        <v>3</v>
      </c>
      <c r="N6">
        <v>3</v>
      </c>
      <c r="O6">
        <v>0</v>
      </c>
      <c r="P6">
        <v>0</v>
      </c>
      <c r="Q6">
        <f t="shared" si="0"/>
        <v>15</v>
      </c>
    </row>
    <row r="7" spans="1:17" ht="45" x14ac:dyDescent="0.25">
      <c r="A7" s="3" t="s">
        <v>247</v>
      </c>
      <c r="B7" t="s">
        <v>246</v>
      </c>
      <c r="C7" t="s">
        <v>125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f t="shared" si="0"/>
        <v>1</v>
      </c>
    </row>
    <row r="8" spans="1:17" ht="60" x14ac:dyDescent="0.25">
      <c r="A8" s="3" t="s">
        <v>249</v>
      </c>
      <c r="B8" t="s">
        <v>248</v>
      </c>
      <c r="C8" t="s">
        <v>105</v>
      </c>
      <c r="D8">
        <v>12</v>
      </c>
      <c r="E8">
        <v>0</v>
      </c>
      <c r="F8">
        <v>2</v>
      </c>
      <c r="G8">
        <v>2</v>
      </c>
      <c r="H8">
        <v>1</v>
      </c>
      <c r="I8">
        <v>1</v>
      </c>
      <c r="J8">
        <v>0</v>
      </c>
      <c r="K8">
        <v>0</v>
      </c>
      <c r="L8">
        <v>1</v>
      </c>
      <c r="M8">
        <v>5</v>
      </c>
      <c r="N8">
        <v>2</v>
      </c>
      <c r="O8">
        <v>0</v>
      </c>
      <c r="P8">
        <v>0</v>
      </c>
      <c r="Q8">
        <f t="shared" si="0"/>
        <v>14</v>
      </c>
    </row>
    <row r="9" spans="1:17" ht="60" x14ac:dyDescent="0.25">
      <c r="A9" s="3" t="s">
        <v>251</v>
      </c>
      <c r="B9" t="s">
        <v>250</v>
      </c>
      <c r="C9" t="s">
        <v>125</v>
      </c>
      <c r="D9">
        <v>8</v>
      </c>
      <c r="E9">
        <v>0</v>
      </c>
      <c r="F9">
        <v>0</v>
      </c>
      <c r="G9">
        <v>0</v>
      </c>
      <c r="H9">
        <v>2</v>
      </c>
      <c r="I9">
        <v>0</v>
      </c>
      <c r="J9">
        <v>0</v>
      </c>
      <c r="K9">
        <v>0</v>
      </c>
      <c r="L9">
        <v>0</v>
      </c>
      <c r="M9">
        <v>3</v>
      </c>
      <c r="N9">
        <v>0</v>
      </c>
      <c r="O9">
        <v>0</v>
      </c>
      <c r="P9">
        <v>3</v>
      </c>
      <c r="Q9">
        <f t="shared" si="0"/>
        <v>8</v>
      </c>
    </row>
    <row r="10" spans="1:17" ht="60" x14ac:dyDescent="0.25">
      <c r="A10" s="3" t="s">
        <v>253</v>
      </c>
      <c r="B10" t="s">
        <v>252</v>
      </c>
      <c r="C10" t="s">
        <v>125</v>
      </c>
      <c r="D10">
        <v>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3</v>
      </c>
      <c r="P10">
        <v>1</v>
      </c>
      <c r="Q10">
        <f t="shared" si="0"/>
        <v>4</v>
      </c>
    </row>
    <row r="11" spans="1:17" ht="45" x14ac:dyDescent="0.25">
      <c r="A11" s="3" t="s">
        <v>255</v>
      </c>
      <c r="B11" t="s">
        <v>254</v>
      </c>
      <c r="C11" t="s">
        <v>125</v>
      </c>
      <c r="D11">
        <v>12</v>
      </c>
      <c r="E11">
        <v>0</v>
      </c>
      <c r="F11">
        <v>3</v>
      </c>
      <c r="G11">
        <v>3</v>
      </c>
      <c r="H11">
        <v>2</v>
      </c>
      <c r="I11">
        <v>0</v>
      </c>
      <c r="J11">
        <v>1</v>
      </c>
      <c r="K11">
        <v>0</v>
      </c>
      <c r="L11">
        <v>0</v>
      </c>
      <c r="M11">
        <v>0</v>
      </c>
      <c r="N11">
        <v>5</v>
      </c>
      <c r="O11">
        <v>0</v>
      </c>
      <c r="P11">
        <v>0</v>
      </c>
      <c r="Q11">
        <f t="shared" si="0"/>
        <v>14</v>
      </c>
    </row>
    <row r="12" spans="1:17" ht="60" x14ac:dyDescent="0.25">
      <c r="A12" s="3" t="s">
        <v>257</v>
      </c>
      <c r="B12" t="s">
        <v>256</v>
      </c>
      <c r="C12" t="s">
        <v>105</v>
      </c>
      <c r="D12">
        <v>10</v>
      </c>
      <c r="E12">
        <v>0</v>
      </c>
      <c r="F12">
        <v>2</v>
      </c>
      <c r="G12">
        <v>1</v>
      </c>
      <c r="H12">
        <v>9</v>
      </c>
      <c r="I12">
        <v>1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f t="shared" si="0"/>
        <v>14</v>
      </c>
    </row>
    <row r="13" spans="1:17" ht="60" x14ac:dyDescent="0.25">
      <c r="A13" s="3" t="s">
        <v>259</v>
      </c>
      <c r="B13" t="s">
        <v>258</v>
      </c>
      <c r="C13" t="s">
        <v>125</v>
      </c>
      <c r="D13">
        <v>10</v>
      </c>
      <c r="E13">
        <v>0</v>
      </c>
      <c r="F13">
        <v>0</v>
      </c>
      <c r="G13">
        <v>1</v>
      </c>
      <c r="H13">
        <v>9</v>
      </c>
      <c r="I13">
        <v>0</v>
      </c>
      <c r="J13">
        <v>0</v>
      </c>
      <c r="K13">
        <v>0</v>
      </c>
      <c r="L13">
        <v>0</v>
      </c>
      <c r="M13">
        <v>7</v>
      </c>
      <c r="N13">
        <v>0</v>
      </c>
      <c r="O13">
        <v>0</v>
      </c>
      <c r="P13">
        <v>0</v>
      </c>
      <c r="Q13">
        <v>1</v>
      </c>
    </row>
  </sheetData>
  <mergeCells count="1">
    <mergeCell ref="K2:Q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"/>
  <sheetViews>
    <sheetView topLeftCell="B1" workbookViewId="0">
      <selection activeCell="Q4" sqref="Q4:Q9"/>
    </sheetView>
  </sheetViews>
  <sheetFormatPr baseColWidth="10" defaultRowHeight="15" x14ac:dyDescent="0.25"/>
  <cols>
    <col min="1" max="1" width="36.5703125" customWidth="1"/>
  </cols>
  <sheetData>
    <row r="2" spans="1:17" ht="42.75" customHeight="1" x14ac:dyDescent="0.25">
      <c r="K2" s="6" t="s">
        <v>260</v>
      </c>
      <c r="L2" s="6"/>
      <c r="M2" s="6"/>
      <c r="N2" s="6"/>
      <c r="O2" s="6"/>
      <c r="P2" s="6"/>
      <c r="Q2" s="6"/>
    </row>
    <row r="3" spans="1:17" s="5" customFormat="1" x14ac:dyDescent="0.25">
      <c r="A3" s="5" t="s">
        <v>13</v>
      </c>
      <c r="B3" s="5" t="s">
        <v>14</v>
      </c>
      <c r="C3" s="5" t="s">
        <v>15</v>
      </c>
      <c r="D3" s="5" t="s">
        <v>16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39</v>
      </c>
    </row>
    <row r="4" spans="1:17" ht="60" x14ac:dyDescent="0.25">
      <c r="A4" s="3" t="s">
        <v>262</v>
      </c>
      <c r="B4" t="s">
        <v>261</v>
      </c>
      <c r="C4" t="s">
        <v>165</v>
      </c>
      <c r="D4">
        <v>60</v>
      </c>
      <c r="E4">
        <v>0</v>
      </c>
      <c r="F4">
        <v>2</v>
      </c>
      <c r="G4">
        <v>6</v>
      </c>
      <c r="H4">
        <v>9</v>
      </c>
      <c r="I4">
        <v>3</v>
      </c>
      <c r="J4">
        <v>0</v>
      </c>
      <c r="K4">
        <v>0</v>
      </c>
      <c r="L4">
        <v>3</v>
      </c>
      <c r="M4">
        <v>19</v>
      </c>
      <c r="N4">
        <v>0</v>
      </c>
      <c r="O4">
        <v>0</v>
      </c>
      <c r="P4">
        <v>20</v>
      </c>
      <c r="Q4">
        <f>SUM(E4:P4)</f>
        <v>62</v>
      </c>
    </row>
    <row r="5" spans="1:17" ht="45" x14ac:dyDescent="0.25">
      <c r="A5" s="3" t="s">
        <v>264</v>
      </c>
      <c r="B5" t="s">
        <v>263</v>
      </c>
      <c r="C5" t="s">
        <v>105</v>
      </c>
      <c r="D5">
        <v>100</v>
      </c>
      <c r="E5">
        <v>0</v>
      </c>
      <c r="F5">
        <v>6</v>
      </c>
      <c r="G5">
        <v>0</v>
      </c>
      <c r="H5">
        <v>1</v>
      </c>
      <c r="I5">
        <v>1</v>
      </c>
      <c r="J5">
        <v>6</v>
      </c>
      <c r="K5">
        <v>13</v>
      </c>
      <c r="L5">
        <v>2</v>
      </c>
      <c r="M5">
        <v>67</v>
      </c>
      <c r="N5">
        <v>0</v>
      </c>
      <c r="O5">
        <v>0</v>
      </c>
      <c r="P5">
        <v>24</v>
      </c>
      <c r="Q5">
        <f t="shared" ref="Q5:Q9" si="0">SUM(E5:P5)</f>
        <v>120</v>
      </c>
    </row>
    <row r="6" spans="1:17" ht="45" x14ac:dyDescent="0.25">
      <c r="A6" s="3" t="s">
        <v>266</v>
      </c>
      <c r="B6" t="s">
        <v>265</v>
      </c>
      <c r="C6" t="s">
        <v>165</v>
      </c>
      <c r="D6">
        <v>30</v>
      </c>
      <c r="E6">
        <v>0</v>
      </c>
      <c r="F6">
        <v>4</v>
      </c>
      <c r="G6">
        <v>0</v>
      </c>
      <c r="H6">
        <v>0</v>
      </c>
      <c r="I6">
        <v>1</v>
      </c>
      <c r="J6">
        <v>0</v>
      </c>
      <c r="K6">
        <v>0</v>
      </c>
      <c r="L6">
        <v>1</v>
      </c>
      <c r="M6">
        <v>25</v>
      </c>
      <c r="N6">
        <v>5</v>
      </c>
      <c r="O6">
        <v>0</v>
      </c>
      <c r="P6">
        <v>2</v>
      </c>
      <c r="Q6">
        <f t="shared" si="0"/>
        <v>38</v>
      </c>
    </row>
    <row r="7" spans="1:17" ht="30" x14ac:dyDescent="0.25">
      <c r="A7" s="3" t="s">
        <v>268</v>
      </c>
      <c r="B7" t="s">
        <v>267</v>
      </c>
      <c r="C7" t="s">
        <v>269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2</v>
      </c>
      <c r="P7">
        <v>0</v>
      </c>
      <c r="Q7">
        <f t="shared" si="0"/>
        <v>2</v>
      </c>
    </row>
    <row r="8" spans="1:17" ht="60" x14ac:dyDescent="0.25">
      <c r="A8" s="3" t="s">
        <v>271</v>
      </c>
      <c r="B8" t="s">
        <v>270</v>
      </c>
      <c r="C8" t="s">
        <v>165</v>
      </c>
      <c r="D8">
        <v>15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30</v>
      </c>
      <c r="N8">
        <v>0</v>
      </c>
      <c r="O8">
        <v>0</v>
      </c>
      <c r="P8">
        <v>1</v>
      </c>
      <c r="Q8">
        <f t="shared" si="0"/>
        <v>31</v>
      </c>
    </row>
    <row r="9" spans="1:17" ht="45" x14ac:dyDescent="0.25">
      <c r="A9" s="3" t="s">
        <v>273</v>
      </c>
      <c r="B9" t="s">
        <v>272</v>
      </c>
      <c r="C9" t="s">
        <v>19</v>
      </c>
      <c r="D9">
        <v>100</v>
      </c>
      <c r="E9">
        <v>3</v>
      </c>
      <c r="F9">
        <v>4</v>
      </c>
      <c r="G9">
        <v>6</v>
      </c>
      <c r="H9">
        <v>4</v>
      </c>
      <c r="I9">
        <v>2</v>
      </c>
      <c r="J9">
        <v>0</v>
      </c>
      <c r="K9">
        <v>0</v>
      </c>
      <c r="L9">
        <v>1</v>
      </c>
      <c r="M9">
        <v>27</v>
      </c>
      <c r="N9">
        <v>34</v>
      </c>
      <c r="O9">
        <v>20</v>
      </c>
      <c r="P9">
        <v>1</v>
      </c>
      <c r="Q9">
        <f t="shared" si="0"/>
        <v>102</v>
      </c>
    </row>
  </sheetData>
  <mergeCells count="1">
    <mergeCell ref="K2:Q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"/>
  <sheetViews>
    <sheetView topLeftCell="B1" workbookViewId="0">
      <selection activeCell="Q5" sqref="Q5:Q6"/>
    </sheetView>
  </sheetViews>
  <sheetFormatPr baseColWidth="10" defaultRowHeight="15" x14ac:dyDescent="0.25"/>
  <cols>
    <col min="1" max="1" width="32.140625" customWidth="1"/>
  </cols>
  <sheetData>
    <row r="3" spans="1:17" ht="53.25" customHeight="1" x14ac:dyDescent="0.25">
      <c r="K3" s="6" t="s">
        <v>274</v>
      </c>
      <c r="L3" s="6"/>
      <c r="M3" s="6"/>
      <c r="N3" s="6"/>
      <c r="O3" s="6"/>
      <c r="P3" s="6"/>
      <c r="Q3" s="6"/>
    </row>
    <row r="4" spans="1:17" s="4" customForma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  <c r="Q4" s="4" t="s">
        <v>39</v>
      </c>
    </row>
    <row r="5" spans="1:17" ht="60" x14ac:dyDescent="0.25">
      <c r="A5" s="3" t="s">
        <v>276</v>
      </c>
      <c r="B5" t="s">
        <v>275</v>
      </c>
      <c r="C5" t="s">
        <v>19</v>
      </c>
      <c r="D5">
        <v>500</v>
      </c>
      <c r="E5">
        <v>12</v>
      </c>
      <c r="F5">
        <v>12</v>
      </c>
      <c r="G5">
        <v>23</v>
      </c>
      <c r="H5">
        <v>17</v>
      </c>
      <c r="I5">
        <v>29</v>
      </c>
      <c r="J5">
        <v>22</v>
      </c>
      <c r="K5">
        <v>8</v>
      </c>
      <c r="L5">
        <v>0</v>
      </c>
      <c r="M5">
        <v>30</v>
      </c>
      <c r="N5">
        <v>44</v>
      </c>
      <c r="O5">
        <v>56</v>
      </c>
      <c r="P5">
        <v>79</v>
      </c>
      <c r="Q5">
        <f>SUM(E5:P5)</f>
        <v>332</v>
      </c>
    </row>
    <row r="6" spans="1:17" ht="45" x14ac:dyDescent="0.25">
      <c r="A6" s="3" t="s">
        <v>278</v>
      </c>
      <c r="B6" t="s">
        <v>277</v>
      </c>
      <c r="C6" t="s">
        <v>279</v>
      </c>
      <c r="D6">
        <v>25</v>
      </c>
      <c r="E6">
        <v>3</v>
      </c>
      <c r="F6">
        <v>6</v>
      </c>
      <c r="G6">
        <v>1</v>
      </c>
      <c r="H6">
        <v>6</v>
      </c>
      <c r="I6">
        <v>1</v>
      </c>
      <c r="J6">
        <v>2</v>
      </c>
      <c r="K6">
        <v>3</v>
      </c>
      <c r="L6">
        <v>5</v>
      </c>
      <c r="M6">
        <v>9</v>
      </c>
      <c r="N6">
        <v>11</v>
      </c>
      <c r="O6">
        <v>3</v>
      </c>
      <c r="P6">
        <v>3</v>
      </c>
      <c r="Q6">
        <f>SUM(E6:P6)</f>
        <v>53</v>
      </c>
    </row>
  </sheetData>
  <mergeCells count="1">
    <mergeCell ref="K3:Q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Q4" sqref="Q4:Q8"/>
    </sheetView>
  </sheetViews>
  <sheetFormatPr baseColWidth="10" defaultRowHeight="15" x14ac:dyDescent="0.25"/>
  <cols>
    <col min="1" max="1" width="50" customWidth="1"/>
  </cols>
  <sheetData>
    <row r="2" spans="1:17" ht="45" customHeight="1" x14ac:dyDescent="0.25">
      <c r="K2" s="6" t="s">
        <v>280</v>
      </c>
      <c r="L2" s="6"/>
      <c r="M2" s="6"/>
      <c r="N2" s="6"/>
      <c r="O2" s="6"/>
      <c r="P2" s="6"/>
      <c r="Q2" s="6"/>
    </row>
    <row r="3" spans="1:17" s="5" customFormat="1" x14ac:dyDescent="0.25">
      <c r="A3" s="5" t="s">
        <v>13</v>
      </c>
      <c r="B3" s="5" t="s">
        <v>14</v>
      </c>
      <c r="C3" s="5" t="s">
        <v>15</v>
      </c>
      <c r="D3" s="5" t="s">
        <v>16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39</v>
      </c>
    </row>
    <row r="4" spans="1:17" ht="45" x14ac:dyDescent="0.25">
      <c r="A4" s="3" t="s">
        <v>282</v>
      </c>
      <c r="B4" t="s">
        <v>281</v>
      </c>
      <c r="C4" t="s">
        <v>25</v>
      </c>
      <c r="D4">
        <v>60</v>
      </c>
      <c r="E4">
        <v>22</v>
      </c>
      <c r="F4">
        <v>32</v>
      </c>
      <c r="G4">
        <v>24</v>
      </c>
      <c r="H4">
        <v>0</v>
      </c>
      <c r="I4">
        <v>16</v>
      </c>
      <c r="J4">
        <v>27</v>
      </c>
      <c r="K4">
        <v>19</v>
      </c>
      <c r="L4">
        <v>0</v>
      </c>
      <c r="M4">
        <v>4</v>
      </c>
      <c r="N4">
        <v>11</v>
      </c>
      <c r="O4">
        <v>10</v>
      </c>
      <c r="P4">
        <v>7</v>
      </c>
      <c r="Q4">
        <f>SUM(E4:P4)</f>
        <v>172</v>
      </c>
    </row>
    <row r="5" spans="1:17" ht="45" x14ac:dyDescent="0.25">
      <c r="A5" s="3" t="s">
        <v>284</v>
      </c>
      <c r="B5" t="s">
        <v>283</v>
      </c>
      <c r="C5" t="s">
        <v>125</v>
      </c>
      <c r="D5">
        <v>20</v>
      </c>
      <c r="E5">
        <v>3</v>
      </c>
      <c r="F5">
        <v>0</v>
      </c>
      <c r="G5">
        <v>1</v>
      </c>
      <c r="H5">
        <v>0</v>
      </c>
      <c r="I5">
        <v>0</v>
      </c>
      <c r="J5">
        <v>3</v>
      </c>
      <c r="K5">
        <v>1</v>
      </c>
      <c r="L5">
        <v>0</v>
      </c>
      <c r="M5">
        <v>2</v>
      </c>
      <c r="N5">
        <v>1</v>
      </c>
      <c r="O5">
        <v>0</v>
      </c>
      <c r="P5">
        <v>0</v>
      </c>
      <c r="Q5">
        <f t="shared" ref="Q5:Q8" si="0">SUM(E5:P5)</f>
        <v>11</v>
      </c>
    </row>
    <row r="6" spans="1:17" ht="30" x14ac:dyDescent="0.25">
      <c r="A6" s="3" t="s">
        <v>286</v>
      </c>
      <c r="B6" t="s">
        <v>285</v>
      </c>
      <c r="C6" t="s">
        <v>25</v>
      </c>
      <c r="D6">
        <v>16</v>
      </c>
      <c r="E6">
        <v>5</v>
      </c>
      <c r="F6">
        <v>9</v>
      </c>
      <c r="G6">
        <v>2</v>
      </c>
      <c r="H6">
        <v>1</v>
      </c>
      <c r="I6">
        <v>0</v>
      </c>
      <c r="J6">
        <v>1</v>
      </c>
      <c r="K6">
        <v>1</v>
      </c>
      <c r="L6">
        <v>3</v>
      </c>
      <c r="M6">
        <v>1</v>
      </c>
      <c r="N6">
        <v>2</v>
      </c>
      <c r="O6">
        <v>2</v>
      </c>
      <c r="P6">
        <v>2</v>
      </c>
      <c r="Q6">
        <f t="shared" si="0"/>
        <v>29</v>
      </c>
    </row>
    <row r="7" spans="1:17" ht="45" x14ac:dyDescent="0.25">
      <c r="A7" s="3" t="s">
        <v>288</v>
      </c>
      <c r="B7" t="s">
        <v>287</v>
      </c>
      <c r="C7" t="s">
        <v>49</v>
      </c>
      <c r="D7">
        <v>35</v>
      </c>
      <c r="E7">
        <v>4</v>
      </c>
      <c r="F7">
        <v>3</v>
      </c>
      <c r="G7">
        <v>10</v>
      </c>
      <c r="H7">
        <v>0</v>
      </c>
      <c r="I7">
        <v>7</v>
      </c>
      <c r="J7">
        <v>10</v>
      </c>
      <c r="K7">
        <v>8</v>
      </c>
      <c r="L7">
        <v>0</v>
      </c>
      <c r="M7">
        <v>0</v>
      </c>
      <c r="N7">
        <v>0</v>
      </c>
      <c r="O7">
        <v>2</v>
      </c>
      <c r="P7">
        <v>1</v>
      </c>
      <c r="Q7">
        <f t="shared" si="0"/>
        <v>45</v>
      </c>
    </row>
    <row r="8" spans="1:17" ht="30" x14ac:dyDescent="0.25">
      <c r="A8" s="3" t="s">
        <v>290</v>
      </c>
      <c r="B8" t="s">
        <v>289</v>
      </c>
      <c r="C8" t="s">
        <v>291</v>
      </c>
      <c r="D8">
        <v>3</v>
      </c>
      <c r="E8">
        <v>0</v>
      </c>
      <c r="F8">
        <v>0</v>
      </c>
      <c r="G8">
        <v>1</v>
      </c>
      <c r="H8">
        <v>1</v>
      </c>
      <c r="I8">
        <v>2</v>
      </c>
      <c r="J8">
        <v>2</v>
      </c>
      <c r="K8">
        <v>1</v>
      </c>
      <c r="L8">
        <v>0</v>
      </c>
      <c r="M8">
        <v>0</v>
      </c>
      <c r="N8">
        <v>0</v>
      </c>
      <c r="O8">
        <v>2</v>
      </c>
      <c r="P8">
        <v>0</v>
      </c>
      <c r="Q8">
        <f t="shared" si="0"/>
        <v>9</v>
      </c>
    </row>
    <row r="13" spans="1:17" x14ac:dyDescent="0.25">
      <c r="A13" t="s">
        <v>292</v>
      </c>
    </row>
    <row r="14" spans="1:17" x14ac:dyDescent="0.25">
      <c r="J14" t="s">
        <v>292</v>
      </c>
    </row>
    <row r="17" spans="9:9" x14ac:dyDescent="0.25">
      <c r="I17" t="s">
        <v>292</v>
      </c>
    </row>
  </sheetData>
  <mergeCells count="1">
    <mergeCell ref="K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topLeftCell="C1" workbookViewId="0">
      <selection activeCell="E2" sqref="E2:Q2"/>
    </sheetView>
  </sheetViews>
  <sheetFormatPr baseColWidth="10" defaultRowHeight="15" x14ac:dyDescent="0.25"/>
  <cols>
    <col min="1" max="1" width="30" customWidth="1"/>
    <col min="3" max="3" width="18.85546875" customWidth="1"/>
  </cols>
  <sheetData>
    <row r="2" spans="1:17" ht="30.75" customHeight="1" x14ac:dyDescent="0.25">
      <c r="E2" s="7" t="s">
        <v>40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4" customForma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90" x14ac:dyDescent="0.25">
      <c r="A4" s="3" t="s">
        <v>42</v>
      </c>
      <c r="B4" t="s">
        <v>41</v>
      </c>
      <c r="C4" t="s">
        <v>43</v>
      </c>
      <c r="D4">
        <v>25</v>
      </c>
      <c r="E4">
        <v>5</v>
      </c>
      <c r="F4">
        <v>6</v>
      </c>
      <c r="G4">
        <v>3</v>
      </c>
      <c r="H4">
        <v>0</v>
      </c>
      <c r="I4">
        <v>1</v>
      </c>
      <c r="J4">
        <v>4</v>
      </c>
      <c r="K4">
        <v>2</v>
      </c>
      <c r="L4">
        <v>0</v>
      </c>
      <c r="M4">
        <v>2</v>
      </c>
      <c r="N4">
        <v>0</v>
      </c>
      <c r="O4">
        <v>6</v>
      </c>
      <c r="P4">
        <v>2</v>
      </c>
      <c r="Q4">
        <f>SUM(E4:P4)</f>
        <v>31</v>
      </c>
    </row>
    <row r="5" spans="1:17" ht="75" x14ac:dyDescent="0.25">
      <c r="A5" s="3" t="s">
        <v>45</v>
      </c>
      <c r="B5" t="s">
        <v>44</v>
      </c>
      <c r="C5" t="s">
        <v>46</v>
      </c>
      <c r="D5">
        <v>3000</v>
      </c>
      <c r="E5">
        <v>28</v>
      </c>
      <c r="F5">
        <v>79</v>
      </c>
      <c r="G5">
        <v>0</v>
      </c>
      <c r="H5">
        <v>0</v>
      </c>
      <c r="I5">
        <v>212</v>
      </c>
      <c r="J5">
        <v>195</v>
      </c>
      <c r="K5">
        <v>178</v>
      </c>
      <c r="L5">
        <v>175</v>
      </c>
      <c r="M5">
        <v>401</v>
      </c>
      <c r="N5">
        <v>200</v>
      </c>
      <c r="O5">
        <v>343</v>
      </c>
      <c r="P5">
        <v>401</v>
      </c>
      <c r="Q5">
        <f t="shared" ref="Q5:Q6" si="0">SUM(E5:P5)</f>
        <v>2212</v>
      </c>
    </row>
    <row r="6" spans="1:17" ht="45" x14ac:dyDescent="0.25">
      <c r="A6" s="3" t="s">
        <v>48</v>
      </c>
      <c r="B6" t="s">
        <v>47</v>
      </c>
      <c r="C6" t="s">
        <v>49</v>
      </c>
      <c r="D6">
        <v>4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2</v>
      </c>
      <c r="Q6">
        <f t="shared" si="0"/>
        <v>4</v>
      </c>
    </row>
  </sheetData>
  <mergeCells count="1">
    <mergeCell ref="E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E2" sqref="E2:Q2"/>
    </sheetView>
  </sheetViews>
  <sheetFormatPr baseColWidth="10" defaultRowHeight="15" x14ac:dyDescent="0.25"/>
  <cols>
    <col min="1" max="1" width="55.85546875" customWidth="1"/>
    <col min="3" max="3" width="18.42578125" customWidth="1"/>
  </cols>
  <sheetData>
    <row r="1" spans="1:17" ht="30" customHeight="1" x14ac:dyDescent="0.25"/>
    <row r="2" spans="1:17" ht="54.75" customHeight="1" x14ac:dyDescent="0.25">
      <c r="E2" s="6" t="s">
        <v>50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5" customFormat="1" ht="30.75" customHeight="1" x14ac:dyDescent="0.25">
      <c r="A3" s="5" t="s">
        <v>13</v>
      </c>
      <c r="B3" s="5" t="s">
        <v>14</v>
      </c>
      <c r="C3" s="5" t="s">
        <v>15</v>
      </c>
      <c r="D3" s="5" t="s">
        <v>16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39</v>
      </c>
    </row>
    <row r="4" spans="1:17" ht="30" x14ac:dyDescent="0.25">
      <c r="A4" s="3" t="s">
        <v>52</v>
      </c>
      <c r="B4" t="s">
        <v>51</v>
      </c>
      <c r="C4" t="s">
        <v>53</v>
      </c>
      <c r="D4">
        <v>359</v>
      </c>
      <c r="E4">
        <v>1117</v>
      </c>
      <c r="F4">
        <v>141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2940</v>
      </c>
      <c r="O4">
        <v>1969</v>
      </c>
      <c r="P4">
        <v>0</v>
      </c>
      <c r="Q4">
        <f>SUM(E4:P4)</f>
        <v>6167</v>
      </c>
    </row>
    <row r="5" spans="1:17" ht="30" x14ac:dyDescent="0.25">
      <c r="A5" s="3" t="s">
        <v>55</v>
      </c>
      <c r="B5" t="s">
        <v>54</v>
      </c>
      <c r="C5" t="s">
        <v>56</v>
      </c>
      <c r="D5">
        <v>2000</v>
      </c>
      <c r="E5">
        <v>424</v>
      </c>
      <c r="F5">
        <v>23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2265</v>
      </c>
      <c r="O5">
        <v>1741</v>
      </c>
      <c r="P5">
        <v>0</v>
      </c>
      <c r="Q5">
        <f t="shared" ref="Q5:Q9" si="0">SUM(E5:P5)</f>
        <v>4453</v>
      </c>
    </row>
    <row r="6" spans="1:17" ht="45" x14ac:dyDescent="0.25">
      <c r="A6" s="3" t="s">
        <v>58</v>
      </c>
      <c r="B6" t="s">
        <v>57</v>
      </c>
      <c r="C6" t="s">
        <v>59</v>
      </c>
      <c r="D6">
        <v>15000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1068</v>
      </c>
      <c r="N6">
        <v>185</v>
      </c>
      <c r="O6">
        <v>0</v>
      </c>
      <c r="P6">
        <v>11972</v>
      </c>
      <c r="Q6">
        <f t="shared" si="0"/>
        <v>13225</v>
      </c>
    </row>
    <row r="7" spans="1:17" ht="30" x14ac:dyDescent="0.25">
      <c r="A7" s="3" t="s">
        <v>61</v>
      </c>
      <c r="B7" t="s">
        <v>60</v>
      </c>
      <c r="C7" t="s">
        <v>62</v>
      </c>
      <c r="D7">
        <v>30000</v>
      </c>
      <c r="E7">
        <v>0</v>
      </c>
      <c r="F7">
        <v>1258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2436</v>
      </c>
      <c r="N7">
        <v>370</v>
      </c>
      <c r="O7">
        <v>0</v>
      </c>
      <c r="P7">
        <v>23654</v>
      </c>
      <c r="Q7">
        <f t="shared" si="0"/>
        <v>27718</v>
      </c>
    </row>
    <row r="8" spans="1:17" ht="30" x14ac:dyDescent="0.25">
      <c r="A8" s="3" t="s">
        <v>64</v>
      </c>
      <c r="B8" t="s">
        <v>63</v>
      </c>
      <c r="C8" t="s">
        <v>65</v>
      </c>
      <c r="D8">
        <v>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4</v>
      </c>
      <c r="Q8">
        <f t="shared" si="0"/>
        <v>5</v>
      </c>
    </row>
    <row r="9" spans="1:17" ht="30" x14ac:dyDescent="0.25">
      <c r="A9" s="3" t="s">
        <v>67</v>
      </c>
      <c r="B9" t="s">
        <v>66</v>
      </c>
      <c r="C9" t="s">
        <v>68</v>
      </c>
      <c r="D9">
        <v>5000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0</v>
      </c>
    </row>
  </sheetData>
  <mergeCells count="1">
    <mergeCell ref="E2:Q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"/>
  <sheetViews>
    <sheetView workbookViewId="0">
      <selection activeCell="Q4" sqref="Q4:Q7"/>
    </sheetView>
  </sheetViews>
  <sheetFormatPr baseColWidth="10" defaultRowHeight="15" x14ac:dyDescent="0.25"/>
  <cols>
    <col min="1" max="1" width="50.5703125" customWidth="1"/>
    <col min="3" max="3" width="36.28515625" customWidth="1"/>
  </cols>
  <sheetData>
    <row r="2" spans="1:17" ht="57" customHeight="1" x14ac:dyDescent="0.25">
      <c r="K2" s="6" t="s">
        <v>69</v>
      </c>
      <c r="L2" s="6"/>
      <c r="M2" s="6"/>
      <c r="N2" s="6"/>
      <c r="O2" s="6"/>
      <c r="P2" s="6"/>
      <c r="Q2" s="6"/>
    </row>
    <row r="3" spans="1:17" s="4" customForma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45" x14ac:dyDescent="0.25">
      <c r="A4" s="3" t="s">
        <v>71</v>
      </c>
      <c r="B4" t="s">
        <v>70</v>
      </c>
      <c r="C4" t="s">
        <v>72</v>
      </c>
      <c r="D4">
        <v>30000</v>
      </c>
      <c r="E4">
        <v>1117</v>
      </c>
      <c r="F4">
        <v>141</v>
      </c>
      <c r="G4">
        <v>0</v>
      </c>
      <c r="H4">
        <v>0</v>
      </c>
      <c r="I4">
        <v>0</v>
      </c>
      <c r="J4">
        <v>7804</v>
      </c>
      <c r="K4">
        <v>5690</v>
      </c>
      <c r="L4">
        <v>506</v>
      </c>
      <c r="M4" s="1">
        <v>0</v>
      </c>
      <c r="N4">
        <v>0</v>
      </c>
      <c r="O4">
        <v>6500</v>
      </c>
      <c r="P4">
        <v>8500</v>
      </c>
      <c r="Q4">
        <f>SUM(E4:P4)</f>
        <v>30258</v>
      </c>
    </row>
    <row r="5" spans="1:17" ht="45" x14ac:dyDescent="0.25">
      <c r="A5" s="3" t="s">
        <v>74</v>
      </c>
      <c r="B5" t="s">
        <v>73</v>
      </c>
      <c r="C5" t="s">
        <v>75</v>
      </c>
      <c r="D5">
        <v>7500</v>
      </c>
      <c r="E5">
        <v>424</v>
      </c>
      <c r="F5">
        <v>23</v>
      </c>
      <c r="G5">
        <v>0</v>
      </c>
      <c r="H5">
        <v>0</v>
      </c>
      <c r="I5">
        <v>0</v>
      </c>
      <c r="J5">
        <v>3902</v>
      </c>
      <c r="K5">
        <v>2845</v>
      </c>
      <c r="L5">
        <v>753</v>
      </c>
      <c r="M5" s="1">
        <v>0</v>
      </c>
      <c r="N5">
        <v>0</v>
      </c>
      <c r="O5">
        <v>0</v>
      </c>
      <c r="P5">
        <v>0</v>
      </c>
      <c r="Q5">
        <f t="shared" ref="Q5:Q7" si="0">SUM(E5:P5)</f>
        <v>7947</v>
      </c>
    </row>
    <row r="6" spans="1:17" ht="45" x14ac:dyDescent="0.25">
      <c r="A6" s="3" t="s">
        <v>77</v>
      </c>
      <c r="B6" t="s">
        <v>76</v>
      </c>
      <c r="C6" t="s">
        <v>78</v>
      </c>
      <c r="D6">
        <v>10000</v>
      </c>
      <c r="E6">
        <v>0</v>
      </c>
      <c r="F6">
        <v>1258</v>
      </c>
      <c r="G6">
        <v>0</v>
      </c>
      <c r="H6">
        <v>0</v>
      </c>
      <c r="I6">
        <v>0</v>
      </c>
      <c r="J6">
        <v>408</v>
      </c>
      <c r="K6">
        <v>740</v>
      </c>
      <c r="L6">
        <v>3852</v>
      </c>
      <c r="M6" s="1">
        <v>0</v>
      </c>
      <c r="N6">
        <v>0</v>
      </c>
      <c r="O6">
        <v>5000</v>
      </c>
      <c r="P6">
        <v>0</v>
      </c>
      <c r="Q6">
        <f t="shared" si="0"/>
        <v>11258</v>
      </c>
    </row>
    <row r="7" spans="1:17" ht="45" x14ac:dyDescent="0.25">
      <c r="A7" s="3" t="s">
        <v>80</v>
      </c>
      <c r="B7" t="s">
        <v>79</v>
      </c>
      <c r="C7" t="s">
        <v>81</v>
      </c>
      <c r="D7">
        <v>2500</v>
      </c>
      <c r="E7">
        <v>0</v>
      </c>
      <c r="F7">
        <v>2516</v>
      </c>
      <c r="G7">
        <v>0</v>
      </c>
      <c r="H7">
        <v>0</v>
      </c>
      <c r="I7">
        <v>0</v>
      </c>
      <c r="J7">
        <v>204</v>
      </c>
      <c r="K7">
        <v>370</v>
      </c>
      <c r="L7">
        <v>0</v>
      </c>
      <c r="M7" s="1">
        <v>0</v>
      </c>
      <c r="N7">
        <v>370</v>
      </c>
      <c r="O7">
        <v>0</v>
      </c>
      <c r="P7">
        <v>0</v>
      </c>
      <c r="Q7">
        <f t="shared" si="0"/>
        <v>3460</v>
      </c>
    </row>
  </sheetData>
  <mergeCells count="1">
    <mergeCell ref="K2:Q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topLeftCell="D7" workbookViewId="0">
      <selection activeCell="Q4" sqref="Q4:Q12"/>
    </sheetView>
  </sheetViews>
  <sheetFormatPr baseColWidth="10" defaultRowHeight="15" x14ac:dyDescent="0.25"/>
  <cols>
    <col min="1" max="1" width="58.140625" customWidth="1"/>
    <col min="3" max="3" width="27.5703125" customWidth="1"/>
  </cols>
  <sheetData>
    <row r="2" spans="1:17" ht="66" customHeight="1" x14ac:dyDescent="0.25">
      <c r="J2" s="6" t="s">
        <v>82</v>
      </c>
      <c r="K2" s="6"/>
      <c r="L2" s="6"/>
      <c r="M2" s="6"/>
      <c r="N2" s="6"/>
      <c r="O2" s="6"/>
      <c r="P2" s="6"/>
      <c r="Q2" s="6"/>
    </row>
    <row r="3" spans="1:17" s="4" customFormat="1" ht="24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30" x14ac:dyDescent="0.25">
      <c r="A4" s="3" t="s">
        <v>84</v>
      </c>
      <c r="B4" t="s">
        <v>83</v>
      </c>
      <c r="C4" t="s">
        <v>85</v>
      </c>
      <c r="D4">
        <v>300</v>
      </c>
      <c r="E4">
        <v>21</v>
      </c>
      <c r="F4">
        <v>27</v>
      </c>
      <c r="G4">
        <v>41</v>
      </c>
      <c r="H4">
        <v>18</v>
      </c>
      <c r="I4">
        <v>12</v>
      </c>
      <c r="J4">
        <v>85</v>
      </c>
      <c r="K4">
        <v>35</v>
      </c>
      <c r="L4">
        <v>31</v>
      </c>
      <c r="M4">
        <v>40</v>
      </c>
      <c r="N4">
        <v>34</v>
      </c>
      <c r="O4">
        <v>48</v>
      </c>
      <c r="P4">
        <v>34</v>
      </c>
      <c r="Q4">
        <f>SUM(E4:P4)</f>
        <v>426</v>
      </c>
    </row>
    <row r="5" spans="1:17" ht="30" x14ac:dyDescent="0.25">
      <c r="A5" s="3" t="s">
        <v>87</v>
      </c>
      <c r="B5" t="s">
        <v>86</v>
      </c>
      <c r="C5" t="s">
        <v>88</v>
      </c>
      <c r="D5">
        <v>3500</v>
      </c>
      <c r="E5">
        <v>120</v>
      </c>
      <c r="F5">
        <v>255</v>
      </c>
      <c r="G5">
        <v>399</v>
      </c>
      <c r="H5">
        <v>287</v>
      </c>
      <c r="I5">
        <v>299</v>
      </c>
      <c r="J5">
        <v>249</v>
      </c>
      <c r="K5">
        <v>110</v>
      </c>
      <c r="L5">
        <v>181</v>
      </c>
      <c r="M5">
        <v>236</v>
      </c>
      <c r="N5">
        <v>195</v>
      </c>
      <c r="O5">
        <v>260</v>
      </c>
      <c r="P5">
        <v>441</v>
      </c>
      <c r="Q5">
        <f t="shared" ref="Q5:Q12" si="0">SUM(E5:P5)</f>
        <v>3032</v>
      </c>
    </row>
    <row r="6" spans="1:17" ht="30" x14ac:dyDescent="0.25">
      <c r="A6" s="3" t="s">
        <v>90</v>
      </c>
      <c r="B6" t="s">
        <v>89</v>
      </c>
      <c r="C6" t="s">
        <v>91</v>
      </c>
      <c r="D6">
        <v>600</v>
      </c>
      <c r="E6">
        <v>34</v>
      </c>
      <c r="F6">
        <v>70</v>
      </c>
      <c r="G6">
        <v>222</v>
      </c>
      <c r="H6">
        <v>156</v>
      </c>
      <c r="I6">
        <v>124</v>
      </c>
      <c r="J6">
        <v>132</v>
      </c>
      <c r="K6">
        <v>45</v>
      </c>
      <c r="L6">
        <v>153</v>
      </c>
      <c r="M6">
        <v>116</v>
      </c>
      <c r="N6">
        <v>78</v>
      </c>
      <c r="O6">
        <v>165</v>
      </c>
      <c r="P6">
        <v>58</v>
      </c>
      <c r="Q6">
        <f t="shared" si="0"/>
        <v>1353</v>
      </c>
    </row>
    <row r="7" spans="1:17" ht="45" x14ac:dyDescent="0.25">
      <c r="A7" s="3" t="s">
        <v>93</v>
      </c>
      <c r="B7" t="s">
        <v>92</v>
      </c>
      <c r="C7" t="s">
        <v>94</v>
      </c>
      <c r="D7">
        <v>24</v>
      </c>
      <c r="E7">
        <v>10</v>
      </c>
      <c r="F7">
        <v>11</v>
      </c>
      <c r="G7">
        <v>11</v>
      </c>
      <c r="H7">
        <v>9</v>
      </c>
      <c r="I7">
        <v>8</v>
      </c>
      <c r="J7">
        <v>15</v>
      </c>
      <c r="K7">
        <v>5</v>
      </c>
      <c r="L7">
        <v>12</v>
      </c>
      <c r="M7">
        <v>15</v>
      </c>
      <c r="N7">
        <v>12</v>
      </c>
      <c r="O7">
        <v>12</v>
      </c>
      <c r="P7">
        <v>6</v>
      </c>
      <c r="Q7">
        <f t="shared" si="0"/>
        <v>126</v>
      </c>
    </row>
    <row r="8" spans="1:17" ht="30" x14ac:dyDescent="0.25">
      <c r="A8" s="3" t="s">
        <v>96</v>
      </c>
      <c r="B8" t="s">
        <v>95</v>
      </c>
      <c r="C8" t="s">
        <v>19</v>
      </c>
      <c r="D8">
        <v>300</v>
      </c>
      <c r="E8">
        <v>44</v>
      </c>
      <c r="F8">
        <v>59</v>
      </c>
      <c r="G8">
        <v>80</v>
      </c>
      <c r="H8">
        <v>64</v>
      </c>
      <c r="I8">
        <v>64</v>
      </c>
      <c r="J8">
        <v>80</v>
      </c>
      <c r="K8">
        <v>32</v>
      </c>
      <c r="L8">
        <v>64</v>
      </c>
      <c r="M8">
        <v>80</v>
      </c>
      <c r="N8">
        <v>64</v>
      </c>
      <c r="O8">
        <v>64</v>
      </c>
      <c r="P8">
        <v>32</v>
      </c>
      <c r="Q8">
        <f t="shared" si="0"/>
        <v>727</v>
      </c>
    </row>
    <row r="9" spans="1:17" ht="30" x14ac:dyDescent="0.25">
      <c r="A9" s="3" t="s">
        <v>98</v>
      </c>
      <c r="B9" t="s">
        <v>97</v>
      </c>
      <c r="C9" t="s">
        <v>99</v>
      </c>
      <c r="D9">
        <v>50</v>
      </c>
      <c r="E9">
        <v>2</v>
      </c>
      <c r="F9">
        <v>0</v>
      </c>
      <c r="G9">
        <v>2</v>
      </c>
      <c r="H9">
        <v>2</v>
      </c>
      <c r="I9">
        <v>6</v>
      </c>
      <c r="J9">
        <v>6</v>
      </c>
      <c r="K9">
        <v>1</v>
      </c>
      <c r="L9">
        <v>6</v>
      </c>
      <c r="M9">
        <v>20</v>
      </c>
      <c r="N9">
        <v>5</v>
      </c>
      <c r="O9">
        <v>3</v>
      </c>
      <c r="P9">
        <v>0</v>
      </c>
      <c r="Q9">
        <f t="shared" si="0"/>
        <v>53</v>
      </c>
    </row>
    <row r="10" spans="1:17" ht="30" x14ac:dyDescent="0.25">
      <c r="A10" s="3" t="s">
        <v>101</v>
      </c>
      <c r="B10" t="s">
        <v>100</v>
      </c>
      <c r="C10" t="s">
        <v>102</v>
      </c>
      <c r="D10">
        <v>1800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975</v>
      </c>
      <c r="M10">
        <v>0</v>
      </c>
      <c r="N10">
        <v>25</v>
      </c>
      <c r="O10">
        <v>0</v>
      </c>
      <c r="P10">
        <v>1800</v>
      </c>
      <c r="Q10">
        <f t="shared" si="0"/>
        <v>2800</v>
      </c>
    </row>
    <row r="11" spans="1:17" ht="60" x14ac:dyDescent="0.25">
      <c r="A11" s="3" t="s">
        <v>103</v>
      </c>
      <c r="B11" t="s">
        <v>104</v>
      </c>
      <c r="C11" t="s">
        <v>105</v>
      </c>
      <c r="D11">
        <v>20</v>
      </c>
      <c r="E11">
        <v>0</v>
      </c>
      <c r="F11">
        <v>0</v>
      </c>
      <c r="G11">
        <v>2</v>
      </c>
      <c r="H11">
        <v>2</v>
      </c>
      <c r="I11">
        <v>0</v>
      </c>
      <c r="J11">
        <v>0</v>
      </c>
      <c r="K11">
        <v>1</v>
      </c>
      <c r="L11">
        <v>0</v>
      </c>
      <c r="M11">
        <v>0</v>
      </c>
      <c r="N11">
        <v>1</v>
      </c>
      <c r="O11">
        <v>4</v>
      </c>
      <c r="P11">
        <v>12</v>
      </c>
      <c r="Q11">
        <f t="shared" si="0"/>
        <v>22</v>
      </c>
    </row>
    <row r="12" spans="1:17" ht="60" x14ac:dyDescent="0.25">
      <c r="A12" s="3" t="s">
        <v>103</v>
      </c>
      <c r="B12" t="s">
        <v>106</v>
      </c>
      <c r="C12" t="s">
        <v>107</v>
      </c>
      <c r="D12">
        <v>200</v>
      </c>
      <c r="E12">
        <v>0</v>
      </c>
      <c r="F12">
        <v>0</v>
      </c>
      <c r="G12">
        <v>40</v>
      </c>
      <c r="H12">
        <v>20</v>
      </c>
      <c r="I12">
        <v>0</v>
      </c>
      <c r="J12">
        <v>0</v>
      </c>
      <c r="K12">
        <v>60</v>
      </c>
      <c r="L12">
        <v>0</v>
      </c>
      <c r="M12">
        <v>0</v>
      </c>
      <c r="N12">
        <v>0</v>
      </c>
      <c r="O12">
        <v>86</v>
      </c>
      <c r="P12">
        <v>0</v>
      </c>
      <c r="Q12">
        <f t="shared" si="0"/>
        <v>206</v>
      </c>
    </row>
    <row r="17" spans="5:5" x14ac:dyDescent="0.25">
      <c r="E17" t="s">
        <v>292</v>
      </c>
    </row>
  </sheetData>
  <mergeCells count="1">
    <mergeCell ref="J2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opLeftCell="C1" workbookViewId="0">
      <selection activeCell="Q4" sqref="Q4:Q6"/>
    </sheetView>
  </sheetViews>
  <sheetFormatPr baseColWidth="10" defaultRowHeight="15" x14ac:dyDescent="0.25"/>
  <cols>
    <col min="1" max="1" width="50.85546875" customWidth="1"/>
    <col min="2" max="2" width="22.5703125" customWidth="1"/>
    <col min="3" max="3" width="25.140625" customWidth="1"/>
  </cols>
  <sheetData>
    <row r="2" spans="1:17" ht="47.25" customHeight="1" x14ac:dyDescent="0.25">
      <c r="K2" s="6" t="s">
        <v>108</v>
      </c>
      <c r="L2" s="6"/>
      <c r="M2" s="6"/>
      <c r="N2" s="6"/>
      <c r="O2" s="6"/>
      <c r="P2" s="6"/>
      <c r="Q2" s="6"/>
    </row>
    <row r="3" spans="1:17" s="5" customFormat="1" x14ac:dyDescent="0.25">
      <c r="A3" s="5" t="s">
        <v>13</v>
      </c>
      <c r="B3" s="5" t="s">
        <v>14</v>
      </c>
      <c r="C3" s="5" t="s">
        <v>15</v>
      </c>
      <c r="D3" s="5" t="s">
        <v>16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39</v>
      </c>
    </row>
    <row r="4" spans="1:17" ht="60" x14ac:dyDescent="0.25">
      <c r="A4" s="3" t="s">
        <v>110</v>
      </c>
      <c r="B4" t="s">
        <v>109</v>
      </c>
      <c r="C4" t="s">
        <v>111</v>
      </c>
      <c r="D4">
        <v>3000</v>
      </c>
      <c r="E4">
        <v>181</v>
      </c>
      <c r="F4">
        <v>193</v>
      </c>
      <c r="G4">
        <v>265</v>
      </c>
      <c r="H4">
        <v>281</v>
      </c>
      <c r="I4">
        <v>332</v>
      </c>
      <c r="J4">
        <v>488</v>
      </c>
      <c r="K4">
        <v>429</v>
      </c>
      <c r="L4">
        <v>482</v>
      </c>
      <c r="M4">
        <v>790</v>
      </c>
      <c r="N4">
        <v>456</v>
      </c>
      <c r="O4">
        <v>426</v>
      </c>
      <c r="P4">
        <v>529</v>
      </c>
      <c r="Q4">
        <f>SUM(E4:P4)</f>
        <v>4852</v>
      </c>
    </row>
    <row r="5" spans="1:17" ht="45" x14ac:dyDescent="0.25">
      <c r="A5" s="3" t="s">
        <v>113</v>
      </c>
      <c r="B5" t="s">
        <v>112</v>
      </c>
      <c r="C5" t="s">
        <v>114</v>
      </c>
      <c r="D5">
        <v>9000</v>
      </c>
      <c r="E5">
        <v>1409</v>
      </c>
      <c r="F5">
        <v>1900</v>
      </c>
      <c r="G5">
        <v>2046</v>
      </c>
      <c r="H5">
        <v>1543</v>
      </c>
      <c r="I5">
        <v>1585</v>
      </c>
      <c r="J5">
        <v>1999</v>
      </c>
      <c r="K5">
        <v>1977</v>
      </c>
      <c r="L5">
        <v>484</v>
      </c>
      <c r="M5">
        <v>1781</v>
      </c>
      <c r="N5">
        <v>1879</v>
      </c>
      <c r="O5">
        <v>1560</v>
      </c>
      <c r="P5">
        <v>2706</v>
      </c>
      <c r="Q5">
        <f t="shared" ref="Q5:Q6" si="0">SUM(E5:P5)</f>
        <v>20869</v>
      </c>
    </row>
    <row r="6" spans="1:17" ht="49.5" customHeight="1" x14ac:dyDescent="0.25">
      <c r="A6" s="3" t="s">
        <v>116</v>
      </c>
      <c r="B6" t="s">
        <v>115</v>
      </c>
      <c r="C6" t="s">
        <v>114</v>
      </c>
      <c r="D6">
        <v>1000</v>
      </c>
      <c r="E6">
        <v>72</v>
      </c>
      <c r="F6">
        <v>390</v>
      </c>
      <c r="G6">
        <v>508</v>
      </c>
      <c r="H6">
        <v>608</v>
      </c>
      <c r="I6">
        <v>413</v>
      </c>
      <c r="J6">
        <v>654</v>
      </c>
      <c r="K6">
        <v>352</v>
      </c>
      <c r="L6">
        <v>1985</v>
      </c>
      <c r="M6">
        <v>919</v>
      </c>
      <c r="N6">
        <v>242</v>
      </c>
      <c r="O6">
        <v>510</v>
      </c>
      <c r="P6">
        <v>418</v>
      </c>
      <c r="Q6">
        <f t="shared" si="0"/>
        <v>7071</v>
      </c>
    </row>
    <row r="16" spans="1:17" x14ac:dyDescent="0.25">
      <c r="L16" t="s">
        <v>292</v>
      </c>
    </row>
  </sheetData>
  <mergeCells count="1">
    <mergeCell ref="K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"/>
  <sheetViews>
    <sheetView topLeftCell="C3" workbookViewId="0">
      <selection activeCell="Q4" sqref="Q4:Q7"/>
    </sheetView>
  </sheetViews>
  <sheetFormatPr baseColWidth="10" defaultRowHeight="15" x14ac:dyDescent="0.25"/>
  <cols>
    <col min="1" max="1" width="31.7109375" customWidth="1"/>
    <col min="2" max="2" width="13.7109375" customWidth="1"/>
    <col min="3" max="3" width="19.42578125" customWidth="1"/>
  </cols>
  <sheetData>
    <row r="2" spans="1:17" ht="46.5" customHeight="1" x14ac:dyDescent="0.25">
      <c r="K2" s="6" t="s">
        <v>117</v>
      </c>
      <c r="L2" s="6"/>
      <c r="M2" s="6"/>
      <c r="N2" s="6"/>
      <c r="O2" s="6"/>
      <c r="P2" s="6"/>
      <c r="Q2" s="6"/>
    </row>
    <row r="3" spans="1:17" s="4" customForma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75" x14ac:dyDescent="0.25">
      <c r="A4" s="3" t="s">
        <v>119</v>
      </c>
      <c r="B4" t="s">
        <v>118</v>
      </c>
      <c r="C4" t="s">
        <v>120</v>
      </c>
      <c r="D4">
        <v>6</v>
      </c>
      <c r="E4">
        <v>0</v>
      </c>
      <c r="F4">
        <v>0</v>
      </c>
      <c r="G4">
        <v>2</v>
      </c>
      <c r="H4">
        <v>1</v>
      </c>
      <c r="I4">
        <v>0</v>
      </c>
      <c r="J4">
        <v>2</v>
      </c>
      <c r="K4">
        <v>2</v>
      </c>
      <c r="L4">
        <v>1</v>
      </c>
      <c r="M4">
        <v>0</v>
      </c>
      <c r="N4">
        <v>0</v>
      </c>
      <c r="O4">
        <v>0</v>
      </c>
      <c r="P4">
        <v>1</v>
      </c>
      <c r="Q4">
        <f>SUM(E4:O4)</f>
        <v>8</v>
      </c>
    </row>
    <row r="5" spans="1:17" ht="60" x14ac:dyDescent="0.25">
      <c r="A5" s="3" t="s">
        <v>122</v>
      </c>
      <c r="B5" t="s">
        <v>121</v>
      </c>
      <c r="C5" t="s">
        <v>19</v>
      </c>
      <c r="D5">
        <v>4</v>
      </c>
      <c r="E5">
        <v>0</v>
      </c>
      <c r="F5">
        <v>0</v>
      </c>
      <c r="G5">
        <v>1</v>
      </c>
      <c r="H5">
        <v>0</v>
      </c>
      <c r="I5">
        <v>0</v>
      </c>
      <c r="J5">
        <v>1</v>
      </c>
      <c r="K5">
        <v>1</v>
      </c>
      <c r="L5">
        <v>0</v>
      </c>
      <c r="M5">
        <v>1</v>
      </c>
      <c r="N5">
        <v>0</v>
      </c>
      <c r="O5">
        <v>1</v>
      </c>
      <c r="P5">
        <v>0</v>
      </c>
      <c r="Q5">
        <f t="shared" ref="Q5:Q7" si="0">SUM(E5:O5)</f>
        <v>5</v>
      </c>
    </row>
    <row r="6" spans="1:17" ht="60" x14ac:dyDescent="0.25">
      <c r="A6" s="3" t="s">
        <v>124</v>
      </c>
      <c r="B6" t="s">
        <v>123</v>
      </c>
      <c r="C6" t="s">
        <v>125</v>
      </c>
      <c r="D6">
        <v>4</v>
      </c>
      <c r="E6">
        <v>0</v>
      </c>
      <c r="F6">
        <v>4</v>
      </c>
      <c r="G6">
        <v>5</v>
      </c>
      <c r="H6">
        <v>1</v>
      </c>
      <c r="I6">
        <v>4</v>
      </c>
      <c r="J6">
        <v>5</v>
      </c>
      <c r="K6">
        <v>5</v>
      </c>
      <c r="L6">
        <v>0</v>
      </c>
      <c r="M6">
        <v>3</v>
      </c>
      <c r="N6">
        <v>4</v>
      </c>
      <c r="O6">
        <v>1</v>
      </c>
      <c r="P6">
        <v>3</v>
      </c>
      <c r="Q6">
        <f t="shared" si="0"/>
        <v>32</v>
      </c>
    </row>
    <row r="7" spans="1:17" ht="45" x14ac:dyDescent="0.25">
      <c r="A7" s="3" t="s">
        <v>127</v>
      </c>
      <c r="B7" t="s">
        <v>126</v>
      </c>
      <c r="C7" t="s">
        <v>128</v>
      </c>
      <c r="D7">
        <v>70000</v>
      </c>
      <c r="E7">
        <v>154</v>
      </c>
      <c r="F7">
        <v>528</v>
      </c>
      <c r="G7">
        <v>532</v>
      </c>
      <c r="H7">
        <v>330</v>
      </c>
      <c r="I7">
        <v>1390</v>
      </c>
      <c r="J7">
        <v>2564</v>
      </c>
      <c r="K7">
        <v>1974</v>
      </c>
      <c r="L7">
        <v>0</v>
      </c>
      <c r="M7">
        <v>1222</v>
      </c>
      <c r="N7">
        <v>2200</v>
      </c>
      <c r="O7">
        <v>1830</v>
      </c>
      <c r="P7">
        <v>1592</v>
      </c>
      <c r="Q7">
        <f t="shared" si="0"/>
        <v>12724</v>
      </c>
    </row>
  </sheetData>
  <mergeCells count="1">
    <mergeCell ref="K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topLeftCell="C1" workbookViewId="0">
      <selection activeCell="Q4" sqref="Q4:Q8"/>
    </sheetView>
  </sheetViews>
  <sheetFormatPr baseColWidth="10" defaultRowHeight="15" x14ac:dyDescent="0.25"/>
  <cols>
    <col min="1" max="1" width="33.28515625" customWidth="1"/>
    <col min="2" max="2" width="13" customWidth="1"/>
    <col min="3" max="3" width="17.28515625" customWidth="1"/>
  </cols>
  <sheetData>
    <row r="2" spans="1:17" ht="30" customHeight="1" x14ac:dyDescent="0.25">
      <c r="K2" s="6" t="s">
        <v>129</v>
      </c>
      <c r="L2" s="6"/>
      <c r="M2" s="6"/>
      <c r="N2" s="6"/>
      <c r="O2" s="6"/>
      <c r="P2" s="6"/>
      <c r="Q2" s="6"/>
    </row>
    <row r="3" spans="1:17" s="5" customFormat="1" x14ac:dyDescent="0.25">
      <c r="A3" s="5" t="s">
        <v>13</v>
      </c>
      <c r="B3" s="5" t="s">
        <v>14</v>
      </c>
      <c r="C3" s="5" t="s">
        <v>15</v>
      </c>
      <c r="D3" s="5" t="s">
        <v>16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39</v>
      </c>
    </row>
    <row r="4" spans="1:17" ht="45" x14ac:dyDescent="0.25">
      <c r="A4" s="3" t="s">
        <v>131</v>
      </c>
      <c r="B4" t="s">
        <v>130</v>
      </c>
      <c r="C4" t="s">
        <v>132</v>
      </c>
      <c r="D4">
        <v>1500</v>
      </c>
      <c r="E4">
        <v>186</v>
      </c>
      <c r="F4">
        <v>282</v>
      </c>
      <c r="G4">
        <v>275</v>
      </c>
      <c r="H4">
        <v>315</v>
      </c>
      <c r="I4">
        <v>273</v>
      </c>
      <c r="J4">
        <v>273</v>
      </c>
      <c r="K4">
        <v>193</v>
      </c>
      <c r="L4">
        <v>264</v>
      </c>
      <c r="M4">
        <v>550</v>
      </c>
      <c r="N4">
        <v>607</v>
      </c>
      <c r="O4">
        <v>548</v>
      </c>
      <c r="P4">
        <v>450</v>
      </c>
      <c r="Q4">
        <f>SUM(E4:P4)</f>
        <v>4216</v>
      </c>
    </row>
    <row r="5" spans="1:17" ht="45" x14ac:dyDescent="0.25">
      <c r="A5" s="3" t="s">
        <v>134</v>
      </c>
      <c r="B5" t="s">
        <v>133</v>
      </c>
      <c r="C5" t="s">
        <v>135</v>
      </c>
      <c r="D5">
        <v>135</v>
      </c>
      <c r="E5">
        <v>12</v>
      </c>
      <c r="F5">
        <v>12</v>
      </c>
      <c r="G5">
        <v>8</v>
      </c>
      <c r="H5">
        <v>11</v>
      </c>
      <c r="I5">
        <v>14</v>
      </c>
      <c r="J5">
        <v>21</v>
      </c>
      <c r="K5">
        <v>15</v>
      </c>
      <c r="L5">
        <v>19</v>
      </c>
      <c r="M5">
        <v>15</v>
      </c>
      <c r="N5">
        <v>21</v>
      </c>
      <c r="O5">
        <v>17</v>
      </c>
      <c r="P5">
        <v>17</v>
      </c>
      <c r="Q5">
        <f t="shared" ref="Q5:Q8" si="0">SUM(E5:P5)</f>
        <v>182</v>
      </c>
    </row>
    <row r="6" spans="1:17" ht="60" x14ac:dyDescent="0.25">
      <c r="A6" s="3" t="s">
        <v>137</v>
      </c>
      <c r="B6" t="s">
        <v>136</v>
      </c>
      <c r="C6" t="s">
        <v>138</v>
      </c>
      <c r="D6">
        <v>100</v>
      </c>
      <c r="E6">
        <v>2</v>
      </c>
      <c r="F6">
        <v>4</v>
      </c>
      <c r="G6">
        <v>4</v>
      </c>
      <c r="H6">
        <v>7</v>
      </c>
      <c r="I6">
        <v>4</v>
      </c>
      <c r="J6">
        <v>3</v>
      </c>
      <c r="K6">
        <v>2</v>
      </c>
      <c r="L6">
        <v>1</v>
      </c>
      <c r="M6">
        <v>2</v>
      </c>
      <c r="N6">
        <v>4</v>
      </c>
      <c r="O6">
        <v>2</v>
      </c>
      <c r="P6">
        <v>222</v>
      </c>
      <c r="Q6">
        <f t="shared" si="0"/>
        <v>257</v>
      </c>
    </row>
    <row r="7" spans="1:17" ht="30" x14ac:dyDescent="0.25">
      <c r="A7" s="3" t="s">
        <v>140</v>
      </c>
      <c r="B7" t="s">
        <v>139</v>
      </c>
      <c r="C7" t="s">
        <v>135</v>
      </c>
      <c r="D7">
        <v>80</v>
      </c>
      <c r="E7">
        <v>21</v>
      </c>
      <c r="F7">
        <v>26</v>
      </c>
      <c r="G7">
        <v>27</v>
      </c>
      <c r="H7">
        <v>110</v>
      </c>
      <c r="I7">
        <v>43</v>
      </c>
      <c r="J7">
        <v>29</v>
      </c>
      <c r="K7">
        <v>15</v>
      </c>
      <c r="L7">
        <v>0</v>
      </c>
      <c r="M7">
        <v>19</v>
      </c>
      <c r="N7">
        <v>12</v>
      </c>
      <c r="O7">
        <v>5</v>
      </c>
      <c r="P7">
        <v>9</v>
      </c>
      <c r="Q7">
        <f t="shared" si="0"/>
        <v>316</v>
      </c>
    </row>
    <row r="8" spans="1:17" ht="30" x14ac:dyDescent="0.25">
      <c r="A8" s="3" t="s">
        <v>142</v>
      </c>
      <c r="B8" t="s">
        <v>141</v>
      </c>
      <c r="C8" t="s">
        <v>143</v>
      </c>
      <c r="D8">
        <v>80</v>
      </c>
      <c r="E8">
        <v>61</v>
      </c>
      <c r="F8">
        <v>78</v>
      </c>
      <c r="G8">
        <v>88</v>
      </c>
      <c r="H8">
        <v>110</v>
      </c>
      <c r="I8">
        <v>110</v>
      </c>
      <c r="J8">
        <v>90</v>
      </c>
      <c r="K8">
        <v>75</v>
      </c>
      <c r="L8">
        <v>75</v>
      </c>
      <c r="M8">
        <v>125</v>
      </c>
      <c r="N8">
        <v>98</v>
      </c>
      <c r="O8">
        <v>100</v>
      </c>
      <c r="P8">
        <v>48</v>
      </c>
      <c r="Q8">
        <f t="shared" si="0"/>
        <v>1058</v>
      </c>
    </row>
  </sheetData>
  <mergeCells count="1">
    <mergeCell ref="K2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"/>
  <sheetViews>
    <sheetView topLeftCell="C1" workbookViewId="0">
      <selection activeCell="Q4" sqref="Q4:Q5"/>
    </sheetView>
  </sheetViews>
  <sheetFormatPr baseColWidth="10" defaultRowHeight="15" x14ac:dyDescent="0.25"/>
  <cols>
    <col min="1" max="1" width="31.42578125" customWidth="1"/>
    <col min="3" max="3" width="17.7109375" customWidth="1"/>
  </cols>
  <sheetData>
    <row r="2" spans="1:17" ht="39" customHeight="1" x14ac:dyDescent="0.25">
      <c r="K2" s="6" t="s">
        <v>144</v>
      </c>
      <c r="L2" s="6"/>
      <c r="M2" s="6"/>
      <c r="N2" s="6"/>
      <c r="O2" s="6"/>
      <c r="P2" s="6"/>
      <c r="Q2" s="6"/>
    </row>
    <row r="3" spans="1:17" s="4" customForma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39</v>
      </c>
    </row>
    <row r="4" spans="1:17" ht="90" x14ac:dyDescent="0.25">
      <c r="A4" s="3" t="s">
        <v>146</v>
      </c>
      <c r="B4" t="s">
        <v>145</v>
      </c>
      <c r="C4" t="s">
        <v>147</v>
      </c>
      <c r="D4">
        <v>600</v>
      </c>
      <c r="E4">
        <v>50</v>
      </c>
      <c r="F4">
        <v>82</v>
      </c>
      <c r="G4">
        <v>77</v>
      </c>
      <c r="H4">
        <v>61</v>
      </c>
      <c r="I4">
        <v>190</v>
      </c>
      <c r="J4">
        <v>42</v>
      </c>
      <c r="K4">
        <v>105</v>
      </c>
      <c r="L4">
        <v>222</v>
      </c>
      <c r="M4">
        <v>80</v>
      </c>
      <c r="N4">
        <v>416</v>
      </c>
      <c r="O4">
        <v>243</v>
      </c>
      <c r="P4">
        <v>203</v>
      </c>
      <c r="Q4">
        <f>SUM(E4:P4)</f>
        <v>1771</v>
      </c>
    </row>
    <row r="5" spans="1:17" ht="45" x14ac:dyDescent="0.25">
      <c r="A5" s="3" t="s">
        <v>149</v>
      </c>
      <c r="B5" t="s">
        <v>148</v>
      </c>
      <c r="C5" t="s">
        <v>150</v>
      </c>
      <c r="D5">
        <v>40</v>
      </c>
      <c r="E5">
        <v>0</v>
      </c>
      <c r="F5">
        <v>2</v>
      </c>
      <c r="G5">
        <v>8</v>
      </c>
      <c r="H5">
        <v>14</v>
      </c>
      <c r="I5">
        <v>5</v>
      </c>
      <c r="J5">
        <v>0</v>
      </c>
      <c r="K5">
        <v>0</v>
      </c>
      <c r="L5">
        <v>12</v>
      </c>
      <c r="M5">
        <v>8</v>
      </c>
      <c r="N5">
        <v>10</v>
      </c>
      <c r="O5">
        <v>4</v>
      </c>
      <c r="P5">
        <v>3</v>
      </c>
      <c r="Q5">
        <f>SUM(E5:P5)</f>
        <v>66</v>
      </c>
    </row>
  </sheetData>
  <mergeCells count="1">
    <mergeCell ref="K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DIF-01</vt:lpstr>
      <vt:lpstr>DIF-02</vt:lpstr>
      <vt:lpstr>DIF-03</vt:lpstr>
      <vt:lpstr>DIF-04</vt:lpstr>
      <vt:lpstr>DIF-05</vt:lpstr>
      <vt:lpstr>DIF-06</vt:lpstr>
      <vt:lpstr>DIF-07</vt:lpstr>
      <vt:lpstr>DIF-08</vt:lpstr>
      <vt:lpstr>DIF-09</vt:lpstr>
      <vt:lpstr>DIF-10</vt:lpstr>
      <vt:lpstr>DIF-11</vt:lpstr>
      <vt:lpstr>DIF-12</vt:lpstr>
      <vt:lpstr>DIF-13</vt:lpstr>
      <vt:lpstr>DIF-14</vt:lpstr>
      <vt:lpstr>DIF-15</vt:lpstr>
      <vt:lpstr>DIF-16</vt:lpstr>
      <vt:lpstr>DIF-17</vt:lpstr>
      <vt:lpstr>DIF-18</vt:lpstr>
      <vt:lpstr>DIF-19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Usuario</cp:lastModifiedBy>
  <dcterms:created xsi:type="dcterms:W3CDTF">2021-04-27T15:11:40Z</dcterms:created>
  <dcterms:modified xsi:type="dcterms:W3CDTF">2022-11-01T17:05:12Z</dcterms:modified>
</cp:coreProperties>
</file>